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A4D333D3-55CF-4D22-9CDA-EF9806739E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19" i="1" l="1"/>
  <c r="B195" i="1"/>
  <c r="A195" i="1"/>
  <c r="J194" i="1"/>
  <c r="I194" i="1"/>
  <c r="H194" i="1"/>
  <c r="G194" i="1"/>
  <c r="F194" i="1"/>
  <c r="B185" i="1"/>
  <c r="A185" i="1"/>
  <c r="L19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G127" i="1"/>
  <c r="F127" i="1"/>
  <c r="F138" i="1" s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L81" i="1"/>
  <c r="J70" i="1"/>
  <c r="J81" i="1" s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I43" i="1" s="1"/>
  <c r="H32" i="1"/>
  <c r="G32" i="1"/>
  <c r="F32" i="1"/>
  <c r="F43" i="1" s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H138" i="1" l="1"/>
  <c r="J119" i="1"/>
  <c r="H24" i="1"/>
  <c r="J24" i="1"/>
  <c r="L196" i="1"/>
  <c r="F195" i="1"/>
  <c r="H195" i="1"/>
  <c r="J195" i="1"/>
  <c r="G195" i="1"/>
  <c r="J176" i="1"/>
  <c r="G157" i="1"/>
  <c r="F157" i="1"/>
  <c r="G138" i="1"/>
  <c r="F119" i="1"/>
  <c r="I119" i="1"/>
  <c r="H119" i="1"/>
  <c r="G119" i="1"/>
  <c r="J100" i="1"/>
  <c r="I100" i="1"/>
  <c r="G100" i="1"/>
  <c r="H81" i="1"/>
  <c r="I81" i="1"/>
  <c r="F81" i="1"/>
  <c r="H62" i="1"/>
  <c r="F62" i="1"/>
  <c r="H43" i="1"/>
  <c r="G81" i="1"/>
  <c r="J62" i="1"/>
  <c r="G62" i="1"/>
  <c r="J43" i="1"/>
  <c r="G43" i="1"/>
  <c r="F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<sst xmlns="http://schemas.openxmlformats.org/spreadsheetml/2006/main" count="460" uniqueCount="182">
  <si>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</si>
  <si>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</si>
  <si>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</si>
  <si>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</si>
  <si>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</si>
  <si>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</si>
  <si>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</si>
  <si>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</si>
  <si>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</si>
  <si>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</si>
  <si>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</si>
  <si>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</si>
  <si>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</si>
  <si>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</si>
  <si>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</si>
  <si>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</si>
  <si>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</si>
  <si>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</si>
  <si>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</si>
  <si>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</si>
  <si>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</si>
  <si>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</si>
  <si>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</si>
  <si>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</si>
  <si>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</si>
  <si>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</si>
  <si>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</si>
  <si>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</si>
  <si>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</si>
  <si>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</si>
  <si>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</si>
  <si>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</si>
  <si>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</si>
  <si>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</si>
  <si>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</si>
  <si>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</si>
  <si>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</si>
  <si>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</si>
  <si>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</si>
  <si>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"ОШ №23 для обучающихся с ОВЗ"</t>
  </si>
  <si>
    <t>заместитель директора</t>
  </si>
  <si>
    <t>Гребнева Н.А.</t>
  </si>
  <si>
    <t>Чай с сахаром</t>
  </si>
  <si>
    <t>54-3г-2020 [2]</t>
  </si>
  <si>
    <t>ТТК 7.16</t>
  </si>
  <si>
    <t>Яблоки свежие</t>
  </si>
  <si>
    <t>Батон пектиновый</t>
  </si>
  <si>
    <t>Масло шоколадное (порциями)</t>
  </si>
  <si>
    <t>Огурец свежий</t>
  </si>
  <si>
    <t>Компот из смеси сухофруктов</t>
  </si>
  <si>
    <t>Хлеб пшеничный</t>
  </si>
  <si>
    <t>Хлеб ржано-пшеничный</t>
  </si>
  <si>
    <t>ТТК 3.6</t>
  </si>
  <si>
    <t>102 [4]</t>
  </si>
  <si>
    <t>ТТК 7.8</t>
  </si>
  <si>
    <t>ТТК 2.18</t>
  </si>
  <si>
    <t>ТТК 2.19</t>
  </si>
  <si>
    <t>десерт</t>
  </si>
  <si>
    <t>Компот из фруктов и ягод с/м</t>
  </si>
  <si>
    <t>101 [4]</t>
  </si>
  <si>
    <t>260 [4]</t>
  </si>
  <si>
    <t>378 [1]</t>
  </si>
  <si>
    <t>ТТК 7.9</t>
  </si>
  <si>
    <t>ТТК 2.20</t>
  </si>
  <si>
    <t>Салат из свежих помидоров и огурцов</t>
  </si>
  <si>
    <t>Борщ с капустой и картофелем со сметаной</t>
  </si>
  <si>
    <t>200 /10</t>
  </si>
  <si>
    <t>ТТК 7.7</t>
  </si>
  <si>
    <t>Суфле куриное, запеченое со сметаной</t>
  </si>
  <si>
    <t>ТТК 5.37</t>
  </si>
  <si>
    <t>Чай с сахаром и лимоном</t>
  </si>
  <si>
    <t>ТТК 7.14</t>
  </si>
  <si>
    <t>Сдоба "Любимая" с повидлом</t>
  </si>
  <si>
    <t>Салат из свеклы с сыром</t>
  </si>
  <si>
    <t>32[5]</t>
  </si>
  <si>
    <t>Пюре картофельное</t>
  </si>
  <si>
    <t>Каша вязкая молочная из овсяных хлопьев "Геркулес" с маслом сливочным</t>
  </si>
  <si>
    <t>Сыр (порциями)</t>
  </si>
  <si>
    <t>Какао с молоком</t>
  </si>
  <si>
    <t>416[5]</t>
  </si>
  <si>
    <t>ТТК 2.1</t>
  </si>
  <si>
    <t xml:space="preserve"> </t>
  </si>
  <si>
    <t>200/15</t>
  </si>
  <si>
    <t>200/5</t>
  </si>
  <si>
    <t>200/10</t>
  </si>
  <si>
    <t>150/5</t>
  </si>
  <si>
    <t>90/150</t>
  </si>
  <si>
    <t>Шницель куриный</t>
  </si>
  <si>
    <t>Кисель ягодный</t>
  </si>
  <si>
    <t>ТТК 4.4</t>
  </si>
  <si>
    <t>ТТК 5.47</t>
  </si>
  <si>
    <t>ТТК 7.3</t>
  </si>
  <si>
    <t>Корж молочный</t>
  </si>
  <si>
    <t>ТТК 4.3</t>
  </si>
  <si>
    <t>339 [5]</t>
  </si>
  <si>
    <t>ТТК 4.11</t>
  </si>
  <si>
    <t>Омлет паровой с мясом</t>
  </si>
  <si>
    <t>ТТК 5.24</t>
  </si>
  <si>
    <t>Блинчики с начинкой из п/ф</t>
  </si>
  <si>
    <t>ТТК 2.3</t>
  </si>
  <si>
    <t>ТТК 6.7</t>
  </si>
  <si>
    <t>Макароны отварные с сыром</t>
  </si>
  <si>
    <t xml:space="preserve">Йогурт </t>
  </si>
  <si>
    <t>200 /7</t>
  </si>
  <si>
    <t>Помидор свежий</t>
  </si>
  <si>
    <t>Суп картофельный с гречневой крупой на бульоне</t>
  </si>
  <si>
    <t>Цыплята (бедро н/к) запеченные</t>
  </si>
  <si>
    <t>Каша рисовая рассыпчатая с маслом сливочным</t>
  </si>
  <si>
    <t>ТТК 3.9</t>
  </si>
  <si>
    <t>ТТК 4.8</t>
  </si>
  <si>
    <t>ТТК 5.44</t>
  </si>
  <si>
    <t>Рассольник петербургский с перловой крупой и сметаной</t>
  </si>
  <si>
    <t xml:space="preserve">Котлеты мясные </t>
  </si>
  <si>
    <t>Рагу из овощей</t>
  </si>
  <si>
    <t>Компот из свежих плодов</t>
  </si>
  <si>
    <t>ТТК 5.16</t>
  </si>
  <si>
    <t>ТТК 6.12</t>
  </si>
  <si>
    <t xml:space="preserve">Каша  "Боярская"с маслом сливочным </t>
  </si>
  <si>
    <t>Яйца вареные</t>
  </si>
  <si>
    <t xml:space="preserve">Батон пектиновый </t>
  </si>
  <si>
    <t>Сыр порциями</t>
  </si>
  <si>
    <t>200/7</t>
  </si>
  <si>
    <t>ТТК 1.3</t>
  </si>
  <si>
    <t>227 [5]</t>
  </si>
  <si>
    <t>7 [5]</t>
  </si>
  <si>
    <t>Салат из свежих помидоров с луком</t>
  </si>
  <si>
    <t>14 [5]</t>
  </si>
  <si>
    <t>Свекольник со сметаной</t>
  </si>
  <si>
    <t>Наггетсы куриные</t>
  </si>
  <si>
    <t>Каша гречневая рассыпчатая с маслом сливочным</t>
  </si>
  <si>
    <t>ТТК 5.23</t>
  </si>
  <si>
    <t>Запеканка творожно-рисовая со сгущенным молоком</t>
  </si>
  <si>
    <t>100/10</t>
  </si>
  <si>
    <t>Масло сливочное порциями</t>
  </si>
  <si>
    <t>Молоко пак.</t>
  </si>
  <si>
    <t>ТТК 2.8</t>
  </si>
  <si>
    <t>14 [4]</t>
  </si>
  <si>
    <t>Солянка «Школьная»</t>
  </si>
  <si>
    <t>Котлеты рыбные из минтая</t>
  </si>
  <si>
    <t>ТТК 5.19</t>
  </si>
  <si>
    <t>100/5</t>
  </si>
  <si>
    <t>24 [4]</t>
  </si>
  <si>
    <t>Суп картофельный с горохом и сухариками на бульоне</t>
  </si>
  <si>
    <t>Паста с мясным соусом</t>
  </si>
  <si>
    <t>Макароны отварные</t>
  </si>
  <si>
    <t>ТТК 5.6</t>
  </si>
  <si>
    <t>ТТК 7.12</t>
  </si>
  <si>
    <t>Каша жидкая молочная из гречневой крупы с маслом сливочным</t>
  </si>
  <si>
    <t>Йогурт</t>
  </si>
  <si>
    <t>183 [4]</t>
  </si>
  <si>
    <t>ТТК 7.1</t>
  </si>
  <si>
    <t>Салат из свежих огурцов с луком</t>
  </si>
  <si>
    <t>ТТК 3.27</t>
  </si>
  <si>
    <t>Суп лапша по - домашнему</t>
  </si>
  <si>
    <t>Гуляш из свинины</t>
  </si>
  <si>
    <t>ТТК2.18</t>
  </si>
  <si>
    <t xml:space="preserve">Котлеты Нежные </t>
  </si>
  <si>
    <t>Картофель, тушеный с овощами</t>
  </si>
  <si>
    <t>82 [4]</t>
  </si>
  <si>
    <t>ТТК 5.17</t>
  </si>
  <si>
    <t>ТТК 6.6</t>
  </si>
  <si>
    <t>ТТК2.19</t>
  </si>
  <si>
    <t>Чай с сахаром лимоном</t>
  </si>
  <si>
    <t>173 [4]</t>
  </si>
  <si>
    <t>7 [1]</t>
  </si>
  <si>
    <t xml:space="preserve">Салат из свеклы </t>
  </si>
  <si>
    <t>200 /15</t>
  </si>
  <si>
    <t>Тефтели мясные с рисом, с соусом</t>
  </si>
  <si>
    <t>90 /30</t>
  </si>
  <si>
    <t>Макаронные изделия отварные с маслом сливочным</t>
  </si>
  <si>
    <t>34[5]</t>
  </si>
  <si>
    <t>ТТК 5.38</t>
  </si>
  <si>
    <t>Запеканка из творога со сметанным соусом</t>
  </si>
  <si>
    <t>100 /30</t>
  </si>
  <si>
    <t>223 [4]</t>
  </si>
  <si>
    <t>Суп картофельный с рисовой крупой на бульоне</t>
  </si>
  <si>
    <t>Пудинг мясной</t>
  </si>
  <si>
    <t>Оладьи из п/ф с повидлом</t>
  </si>
  <si>
    <t>40 /10</t>
  </si>
  <si>
    <t>ТТК 5.53</t>
  </si>
  <si>
    <t>Рыба, запеченная под овощами с сыром</t>
  </si>
  <si>
    <t>ТТК 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</si>
</sst>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0" fillId="5" borderId="2" xfId="0" applyFill="1" applyBorder="1" applyProtection="1">
      <protection locked="0"/>
    </xf>
    <xf numFmtId="0" fontId="14" fillId="4" borderId="0" xfId="0" applyFont="1" applyFill="1" applyAlignment="1">
      <alignment horizontal="left"/>
    </xf>
    <xf numFmtId="0" fontId="14" fillId="4" borderId="0" xfId="0" applyFont="1" applyFill="1"/>
    <xf numFmtId="0" fontId="14" fillId="4" borderId="23" xfId="0" applyFont="1" applyFill="1" applyBorder="1"/>
    <xf numFmtId="0" fontId="14" fillId="4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/>
    <xf numFmtId="0" fontId="1" fillId="0" borderId="2" xfId="0" applyFont="1" applyBorder="1"/>
    <xf numFmtId="0" fontId="13" fillId="0" borderId="0" xfId="0" applyFont="1"/>
    <xf numFmtId="0" fontId="1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5" sqref="N18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41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4</v>
      </c>
      <c r="J3" s="49">
        <v>2024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101</v>
      </c>
      <c r="F6" s="40">
        <v>150</v>
      </c>
      <c r="G6" s="40">
        <v>7.9499999999999993</v>
      </c>
      <c r="H6" s="40">
        <v>8.6999999999999993</v>
      </c>
      <c r="I6" s="40">
        <v>28.650000000000002</v>
      </c>
      <c r="J6" s="40">
        <v>223.62</v>
      </c>
      <c r="K6" s="41" t="s">
        <v>43</v>
      </c>
      <c r="L6" s="40"/>
    </row>
    <row r="7" spans="1:12" ht="14.4" x14ac:dyDescent="0.3">
      <c r="A7" s="23"/>
      <c r="B7" s="15"/>
      <c r="C7" s="11"/>
      <c r="D7" s="6" t="s">
        <v>23</v>
      </c>
      <c r="E7" s="42" t="s">
        <v>92</v>
      </c>
      <c r="F7" s="43">
        <v>60</v>
      </c>
      <c r="G7" s="43">
        <v>3.5200000000000005</v>
      </c>
      <c r="H7" s="43">
        <v>3.64</v>
      </c>
      <c r="I7" s="43">
        <v>9.9600000000000009</v>
      </c>
      <c r="J7" s="43">
        <v>86.68</v>
      </c>
      <c r="K7" s="44"/>
      <c r="L7" s="43"/>
    </row>
    <row r="8" spans="1:12" ht="14.4" x14ac:dyDescent="0.3">
      <c r="A8" s="23"/>
      <c r="B8" s="15"/>
      <c r="C8" s="11"/>
      <c r="D8" s="7" t="s">
        <v>57</v>
      </c>
      <c r="E8" s="42" t="s">
        <v>102</v>
      </c>
      <c r="F8" s="53">
        <v>110</v>
      </c>
      <c r="G8" s="43">
        <v>2.8600000000000003</v>
      </c>
      <c r="H8" s="43">
        <v>2.75</v>
      </c>
      <c r="I8" s="43">
        <v>17.600000000000001</v>
      </c>
      <c r="J8" s="43">
        <v>104.50000000000001</v>
      </c>
      <c r="K8" s="44"/>
      <c r="L8" s="43"/>
    </row>
    <row r="9" spans="1:12" ht="14.4" x14ac:dyDescent="0.3">
      <c r="A9" s="23"/>
      <c r="B9" s="15"/>
      <c r="C9" s="11"/>
      <c r="D9" s="7" t="s">
        <v>22</v>
      </c>
      <c r="E9" s="42" t="s">
        <v>70</v>
      </c>
      <c r="F9" s="43" t="s">
        <v>103</v>
      </c>
      <c r="G9" s="43">
        <v>0.14000000000000001</v>
      </c>
      <c r="H9" s="43">
        <v>0.02</v>
      </c>
      <c r="I9" s="43">
        <v>15.2</v>
      </c>
      <c r="J9" s="43">
        <v>61.54</v>
      </c>
      <c r="K9" s="44" t="s">
        <v>71</v>
      </c>
      <c r="L9" s="43"/>
    </row>
    <row r="10" spans="1:12" ht="14.4" x14ac:dyDescent="0.3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320</v>
      </c>
      <c r="G13" s="19">
        <f t="shared" ref="G13:J13" si="0">SUM(G6:G12)</f>
        <v>14.469999999999999</v>
      </c>
      <c r="H13" s="19">
        <f t="shared" si="0"/>
        <v>15.11</v>
      </c>
      <c r="I13" s="19">
        <f t="shared" si="0"/>
        <v>71.41</v>
      </c>
      <c r="J13" s="19">
        <f t="shared" si="0"/>
        <v>476.34000000000003</v>
      </c>
      <c r="K13" s="25"/>
      <c r="L13" s="19">
        <v>70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104</v>
      </c>
      <c r="F14" s="43">
        <v>60</v>
      </c>
      <c r="G14" s="43">
        <v>0.66</v>
      </c>
      <c r="H14" s="43">
        <v>0.12</v>
      </c>
      <c r="I14" s="43">
        <v>2.2799999999999998</v>
      </c>
      <c r="J14" s="43">
        <v>12.84</v>
      </c>
      <c r="K14" s="44" t="s">
        <v>108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105</v>
      </c>
      <c r="F15" s="43">
        <v>200</v>
      </c>
      <c r="G15" s="43">
        <v>1.8</v>
      </c>
      <c r="H15" s="43">
        <v>2.8</v>
      </c>
      <c r="I15" s="43">
        <v>10.4</v>
      </c>
      <c r="J15" s="43">
        <v>74.2</v>
      </c>
      <c r="K15" s="44" t="s">
        <v>109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106</v>
      </c>
      <c r="F16" s="43">
        <v>100</v>
      </c>
      <c r="G16" s="43">
        <v>14.3</v>
      </c>
      <c r="H16" s="43">
        <v>18.53</v>
      </c>
      <c r="I16" s="43">
        <v>0.09</v>
      </c>
      <c r="J16" s="43">
        <v>224.33</v>
      </c>
      <c r="K16" s="44" t="s">
        <v>110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107</v>
      </c>
      <c r="F17" s="43">
        <v>150</v>
      </c>
      <c r="G17" s="43">
        <v>3.5999999999999996</v>
      </c>
      <c r="H17" s="43">
        <v>4.0200000000000005</v>
      </c>
      <c r="I17" s="43">
        <v>31.47</v>
      </c>
      <c r="J17" s="43">
        <v>176.46</v>
      </c>
      <c r="K17" s="44" t="s">
        <v>61</v>
      </c>
      <c r="L17" s="43"/>
    </row>
    <row r="18" spans="1:12" ht="14.4" x14ac:dyDescent="0.3">
      <c r="A18" s="23"/>
      <c r="B18" s="15"/>
      <c r="C18" s="11"/>
      <c r="D18" s="7" t="s">
        <v>31</v>
      </c>
      <c r="E18" s="42" t="s">
        <v>50</v>
      </c>
      <c r="F18" s="43">
        <v>30</v>
      </c>
      <c r="G18" s="43">
        <v>2.3009999999999997</v>
      </c>
      <c r="H18" s="43">
        <v>0.20100000000000001</v>
      </c>
      <c r="I18" s="43">
        <v>14.798999999999999</v>
      </c>
      <c r="J18" s="43">
        <v>70.209000000000003</v>
      </c>
      <c r="K18" s="44" t="s">
        <v>55</v>
      </c>
      <c r="L18" s="43"/>
    </row>
    <row r="19" spans="1:12" ht="14.4" x14ac:dyDescent="0.3">
      <c r="A19" s="23"/>
      <c r="B19" s="15"/>
      <c r="C19" s="11"/>
      <c r="D19" s="7" t="s">
        <v>32</v>
      </c>
      <c r="E19" s="42" t="s">
        <v>51</v>
      </c>
      <c r="F19" s="43">
        <v>40</v>
      </c>
      <c r="G19" s="43">
        <v>2.6</v>
      </c>
      <c r="H19" s="43">
        <v>0.5</v>
      </c>
      <c r="I19" s="43">
        <v>15.8</v>
      </c>
      <c r="J19" s="43">
        <v>78.100000000000009</v>
      </c>
      <c r="K19" s="44" t="s">
        <v>56</v>
      </c>
      <c r="L19" s="43"/>
    </row>
    <row r="20" spans="1:12" ht="14.4" x14ac:dyDescent="0.3">
      <c r="A20" s="23"/>
      <c r="B20" s="15"/>
      <c r="C20" s="11"/>
      <c r="D20" s="63" t="s">
        <v>30</v>
      </c>
      <c r="E20" s="42" t="s">
        <v>58</v>
      </c>
      <c r="F20" s="43">
        <v>200</v>
      </c>
      <c r="G20" s="43">
        <v>0.28000000000000003</v>
      </c>
      <c r="H20" s="43">
        <v>0.1</v>
      </c>
      <c r="I20" s="43">
        <v>28.88</v>
      </c>
      <c r="J20" s="43">
        <v>117.54</v>
      </c>
      <c r="K20" s="44" t="s">
        <v>62</v>
      </c>
      <c r="L20" s="43"/>
    </row>
    <row r="21" spans="1:12" ht="14.4" x14ac:dyDescent="0.3">
      <c r="A21" s="23"/>
      <c r="B21" s="15"/>
      <c r="C21" s="11"/>
      <c r="D21" s="64"/>
      <c r="E21" s="65"/>
      <c r="F21" s="66"/>
      <c r="G21" s="66"/>
      <c r="H21" s="66"/>
      <c r="I21" s="66"/>
      <c r="J21" s="66"/>
      <c r="K21" s="67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1">SUM(G14:G22)</f>
        <v>25.541</v>
      </c>
      <c r="H23" s="19">
        <f t="shared" si="1"/>
        <v>26.271000000000004</v>
      </c>
      <c r="I23" s="19">
        <f t="shared" si="1"/>
        <v>103.71899999999999</v>
      </c>
      <c r="J23" s="19">
        <f t="shared" si="1"/>
        <v>753.67899999999997</v>
      </c>
      <c r="K23" s="25"/>
      <c r="L23" s="19">
        <v>90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1100</v>
      </c>
      <c r="G24" s="32">
        <f t="shared" ref="G24:J24" si="2">G13+G23</f>
        <v>40.010999999999996</v>
      </c>
      <c r="H24" s="32">
        <f t="shared" si="2"/>
        <v>41.381</v>
      </c>
      <c r="I24" s="32">
        <f t="shared" si="2"/>
        <v>175.12899999999999</v>
      </c>
      <c r="J24" s="32">
        <f t="shared" si="2"/>
        <v>1230.019</v>
      </c>
      <c r="K24" s="32"/>
      <c r="L24" s="32">
        <f t="shared" ref="L24" si="3">L13+L23</f>
        <v>160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68</v>
      </c>
      <c r="F25" s="54">
        <v>100</v>
      </c>
      <c r="G25" s="40">
        <v>12.37</v>
      </c>
      <c r="H25" s="40">
        <v>9.9</v>
      </c>
      <c r="I25" s="40">
        <v>3.04</v>
      </c>
      <c r="J25" s="40">
        <v>151</v>
      </c>
      <c r="K25" s="41" t="s">
        <v>69</v>
      </c>
      <c r="L25" s="40"/>
    </row>
    <row r="26" spans="1:12" ht="14.4" x14ac:dyDescent="0.3">
      <c r="A26" s="14"/>
      <c r="B26" s="15"/>
      <c r="C26" s="11"/>
      <c r="D26" s="68" t="s">
        <v>26</v>
      </c>
      <c r="E26" s="51" t="s">
        <v>48</v>
      </c>
      <c r="F26" s="53">
        <v>30</v>
      </c>
      <c r="G26" s="43">
        <v>0.24</v>
      </c>
      <c r="H26" s="43">
        <v>0.03</v>
      </c>
      <c r="I26" s="43">
        <v>0.75</v>
      </c>
      <c r="J26" s="43">
        <v>4.2300000000000004</v>
      </c>
      <c r="K26" s="44" t="s">
        <v>52</v>
      </c>
      <c r="L26" s="43"/>
    </row>
    <row r="27" spans="1:12" ht="14.4" x14ac:dyDescent="0.3">
      <c r="A27" s="14"/>
      <c r="B27" s="15"/>
      <c r="C27" s="11"/>
      <c r="D27" s="70" t="s">
        <v>23</v>
      </c>
      <c r="E27" s="42" t="s">
        <v>50</v>
      </c>
      <c r="F27" s="53">
        <v>20</v>
      </c>
      <c r="G27" s="43">
        <v>1.53</v>
      </c>
      <c r="H27" s="43">
        <v>0.13</v>
      </c>
      <c r="I27" s="43">
        <v>9.8699999999999992</v>
      </c>
      <c r="J27" s="43">
        <v>46.800000000000004</v>
      </c>
      <c r="K27" s="44" t="s">
        <v>55</v>
      </c>
      <c r="L27" s="43"/>
    </row>
    <row r="28" spans="1:12" ht="14.4" x14ac:dyDescent="0.3">
      <c r="A28" s="14"/>
      <c r="B28" s="15"/>
      <c r="C28" s="11"/>
      <c r="D28" s="70" t="s">
        <v>26</v>
      </c>
      <c r="E28" s="42" t="s">
        <v>98</v>
      </c>
      <c r="F28" s="43">
        <v>60</v>
      </c>
      <c r="G28" s="43">
        <v>3.5999999999999996</v>
      </c>
      <c r="H28" s="43">
        <v>7.1999999999999993</v>
      </c>
      <c r="I28" s="43">
        <v>29.4</v>
      </c>
      <c r="J28" s="43">
        <v>198</v>
      </c>
      <c r="K28" s="44" t="s">
        <v>99</v>
      </c>
      <c r="L28" s="43"/>
    </row>
    <row r="29" spans="1:12" ht="14.4" x14ac:dyDescent="0.3">
      <c r="A29" s="14"/>
      <c r="B29" s="15"/>
      <c r="C29" s="11"/>
      <c r="D29" s="69" t="s">
        <v>22</v>
      </c>
      <c r="E29" s="42" t="s">
        <v>42</v>
      </c>
      <c r="F29" s="43">
        <v>200</v>
      </c>
      <c r="G29" s="43">
        <v>0.08</v>
      </c>
      <c r="H29" s="43">
        <v>0.02</v>
      </c>
      <c r="I29" s="43">
        <v>15</v>
      </c>
      <c r="J29" s="43">
        <v>60.5</v>
      </c>
      <c r="K29" s="44" t="s">
        <v>44</v>
      </c>
      <c r="L29" s="43"/>
    </row>
    <row r="30" spans="1:12" ht="14.4" x14ac:dyDescent="0.3">
      <c r="A30" s="14"/>
      <c r="B30" s="15"/>
      <c r="C30" s="11"/>
      <c r="D30" s="68" t="s">
        <v>24</v>
      </c>
      <c r="E30" s="51" t="s">
        <v>45</v>
      </c>
      <c r="F30" s="43">
        <v>150</v>
      </c>
      <c r="G30" s="43">
        <v>1.4</v>
      </c>
      <c r="H30" s="43">
        <v>0.20000000000000004</v>
      </c>
      <c r="I30" s="43">
        <v>14.3</v>
      </c>
      <c r="J30" s="43">
        <v>64.599999999999994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4">SUM(G25:G31)</f>
        <v>19.219999999999995</v>
      </c>
      <c r="H32" s="19">
        <f t="shared" ref="H32" si="5">SUM(H25:H31)</f>
        <v>17.479999999999997</v>
      </c>
      <c r="I32" s="19">
        <f t="shared" ref="I32" si="6">SUM(I25:I31)</f>
        <v>72.36</v>
      </c>
      <c r="J32" s="19">
        <f t="shared" ref="J32" si="7">SUM(J25:J31)</f>
        <v>525.13</v>
      </c>
      <c r="K32" s="25"/>
      <c r="L32" s="19">
        <v>73</v>
      </c>
    </row>
    <row r="33" spans="1:13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73</v>
      </c>
      <c r="F33" s="43">
        <v>60</v>
      </c>
      <c r="G33" s="43">
        <v>2.82</v>
      </c>
      <c r="H33" s="43">
        <v>5.7</v>
      </c>
      <c r="I33" s="43">
        <v>4.2779999999999996</v>
      </c>
      <c r="J33" s="43">
        <v>79.680000000000007</v>
      </c>
      <c r="K33" s="44" t="s">
        <v>74</v>
      </c>
      <c r="L33" s="43"/>
    </row>
    <row r="34" spans="1:13" ht="14.4" x14ac:dyDescent="0.3">
      <c r="A34" s="14"/>
      <c r="B34" s="15"/>
      <c r="C34" s="11"/>
      <c r="D34" s="7" t="s">
        <v>27</v>
      </c>
      <c r="E34" s="42" t="s">
        <v>111</v>
      </c>
      <c r="F34" s="53" t="s">
        <v>84</v>
      </c>
      <c r="G34" s="43">
        <v>1.86</v>
      </c>
      <c r="H34" s="43">
        <v>5.5</v>
      </c>
      <c r="I34" s="43">
        <v>13.559999999999999</v>
      </c>
      <c r="J34" s="43">
        <v>112.8</v>
      </c>
      <c r="K34" s="44" t="s">
        <v>89</v>
      </c>
      <c r="L34" s="43"/>
    </row>
    <row r="35" spans="1:13" ht="14.4" x14ac:dyDescent="0.3">
      <c r="A35" s="14"/>
      <c r="B35" s="15"/>
      <c r="C35" s="11"/>
      <c r="D35" s="7" t="s">
        <v>28</v>
      </c>
      <c r="E35" s="42" t="s">
        <v>112</v>
      </c>
      <c r="F35" s="43">
        <v>90</v>
      </c>
      <c r="G35" s="43">
        <v>10.683</v>
      </c>
      <c r="H35" s="43">
        <v>5.7509999999999994</v>
      </c>
      <c r="I35" s="43">
        <v>7.5149999999999997</v>
      </c>
      <c r="J35" s="43">
        <v>124.47000000000001</v>
      </c>
      <c r="K35" s="44" t="s">
        <v>115</v>
      </c>
      <c r="L35" s="43"/>
    </row>
    <row r="36" spans="1:13" ht="14.4" x14ac:dyDescent="0.3">
      <c r="A36" s="14"/>
      <c r="B36" s="15"/>
      <c r="C36" s="11"/>
      <c r="D36" s="7" t="s">
        <v>29</v>
      </c>
      <c r="E36" s="42" t="s">
        <v>113</v>
      </c>
      <c r="F36" s="43">
        <v>150</v>
      </c>
      <c r="G36" s="43">
        <v>4.6500000000000004</v>
      </c>
      <c r="H36" s="43">
        <v>11.100000000000001</v>
      </c>
      <c r="I36" s="43">
        <v>22.875</v>
      </c>
      <c r="J36" s="43">
        <v>209.95499999999998</v>
      </c>
      <c r="K36" s="44" t="s">
        <v>116</v>
      </c>
      <c r="L36" s="43"/>
    </row>
    <row r="37" spans="1:13" ht="14.4" x14ac:dyDescent="0.3">
      <c r="A37" s="14"/>
      <c r="B37" s="15"/>
      <c r="C37" s="11"/>
      <c r="D37" s="7" t="s">
        <v>30</v>
      </c>
      <c r="E37" s="42" t="s">
        <v>114</v>
      </c>
      <c r="F37" s="43">
        <v>200</v>
      </c>
      <c r="G37" s="43">
        <v>0.16</v>
      </c>
      <c r="H37" s="43">
        <v>0.16</v>
      </c>
      <c r="I37" s="43">
        <v>19.88</v>
      </c>
      <c r="J37" s="43">
        <v>81.599999999999994</v>
      </c>
      <c r="K37" s="44" t="s">
        <v>67</v>
      </c>
      <c r="L37" s="43"/>
    </row>
    <row r="38" spans="1:13" ht="14.4" x14ac:dyDescent="0.3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2.2999999999999998</v>
      </c>
      <c r="H38" s="43">
        <v>0.2</v>
      </c>
      <c r="I38" s="43">
        <v>14.8</v>
      </c>
      <c r="J38" s="43">
        <v>70.2</v>
      </c>
      <c r="K38" s="44" t="s">
        <v>55</v>
      </c>
      <c r="L38" s="43"/>
    </row>
    <row r="39" spans="1:13" ht="14.4" x14ac:dyDescent="0.3">
      <c r="A39" s="14"/>
      <c r="B39" s="15"/>
      <c r="C39" s="11"/>
      <c r="D39" s="7" t="s">
        <v>32</v>
      </c>
      <c r="E39" s="42" t="s">
        <v>51</v>
      </c>
      <c r="F39" s="43">
        <v>40</v>
      </c>
      <c r="G39" s="43">
        <v>2.6</v>
      </c>
      <c r="H39" s="43">
        <v>0.5</v>
      </c>
      <c r="I39" s="43">
        <v>15.8</v>
      </c>
      <c r="J39" s="43">
        <v>78.100000000000009</v>
      </c>
      <c r="K39" s="44" t="s">
        <v>56</v>
      </c>
      <c r="L39" s="43"/>
    </row>
    <row r="40" spans="1:13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3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  <c r="M41" s="71" t="s">
        <v>81</v>
      </c>
    </row>
    <row r="42" spans="1:13" ht="14.4" x14ac:dyDescent="0.3">
      <c r="A42" s="16"/>
      <c r="B42" s="17"/>
      <c r="C42" s="8"/>
      <c r="D42" s="18" t="s">
        <v>33</v>
      </c>
      <c r="E42" s="9"/>
      <c r="F42" s="19">
        <f>SUM(F33:F41)</f>
        <v>570</v>
      </c>
      <c r="G42" s="19">
        <f t="shared" ref="G42" si="8">SUM(G33:G41)</f>
        <v>25.073</v>
      </c>
      <c r="H42" s="19">
        <f t="shared" ref="H42" si="9">SUM(H33:H41)</f>
        <v>28.911000000000001</v>
      </c>
      <c r="I42" s="19">
        <f t="shared" ref="I42" si="10">SUM(I33:I41)</f>
        <v>98.707999999999984</v>
      </c>
      <c r="J42" s="19">
        <f t="shared" ref="J42" si="11">SUM(J33:J41)</f>
        <v>756.80500000000006</v>
      </c>
      <c r="K42" s="25"/>
      <c r="L42" s="19">
        <v>94</v>
      </c>
    </row>
    <row r="43" spans="1:13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1130</v>
      </c>
      <c r="G43" s="32">
        <f t="shared" ref="G43" si="12">G32+G42</f>
        <v>44.292999999999992</v>
      </c>
      <c r="H43" s="32">
        <f t="shared" ref="H43" si="13">H32+H42</f>
        <v>46.390999999999998</v>
      </c>
      <c r="I43" s="32">
        <f t="shared" ref="I43" si="14">I32+I42</f>
        <v>171.06799999999998</v>
      </c>
      <c r="J43" s="32">
        <f t="shared" ref="J43:L43" si="15">J32+J42</f>
        <v>1281.9349999999999</v>
      </c>
      <c r="K43" s="32"/>
      <c r="L43" s="32">
        <f t="shared" si="15"/>
        <v>167</v>
      </c>
    </row>
    <row r="44" spans="1:13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117</v>
      </c>
      <c r="F44" s="40" t="s">
        <v>83</v>
      </c>
      <c r="G44" s="40">
        <v>8.8559999999999999</v>
      </c>
      <c r="H44" s="40">
        <v>11.336499999999999</v>
      </c>
      <c r="I44" s="40">
        <v>44.484999999999992</v>
      </c>
      <c r="J44" s="40">
        <v>315.29000000000002</v>
      </c>
      <c r="K44" s="41" t="s">
        <v>122</v>
      </c>
      <c r="L44" s="40"/>
    </row>
    <row r="45" spans="1:13" ht="14.4" x14ac:dyDescent="0.3">
      <c r="A45" s="23"/>
      <c r="B45" s="15"/>
      <c r="C45" s="11"/>
      <c r="D45" s="6" t="s">
        <v>26</v>
      </c>
      <c r="E45" s="42" t="s">
        <v>118</v>
      </c>
      <c r="F45" s="43">
        <v>40</v>
      </c>
      <c r="G45" s="43">
        <v>5.08</v>
      </c>
      <c r="H45" s="43">
        <v>4.0600000000000005</v>
      </c>
      <c r="I45" s="43">
        <v>0.27999999999999997</v>
      </c>
      <c r="J45" s="43">
        <v>57.98</v>
      </c>
      <c r="K45" s="44" t="s">
        <v>123</v>
      </c>
      <c r="L45" s="43"/>
    </row>
    <row r="46" spans="1:13" ht="14.4" x14ac:dyDescent="0.3">
      <c r="A46" s="23"/>
      <c r="B46" s="15"/>
      <c r="C46" s="11"/>
      <c r="D46" s="70" t="s">
        <v>23</v>
      </c>
      <c r="E46" s="42" t="s">
        <v>119</v>
      </c>
      <c r="F46" s="53">
        <v>30</v>
      </c>
      <c r="G46" s="43">
        <v>2.4</v>
      </c>
      <c r="H46" s="43">
        <v>7.4999999999999997E-2</v>
      </c>
      <c r="I46" s="43">
        <v>15.899999999999999</v>
      </c>
      <c r="J46" s="43">
        <v>73.875</v>
      </c>
      <c r="K46" s="44" t="s">
        <v>80</v>
      </c>
      <c r="L46" s="43"/>
    </row>
    <row r="47" spans="1:13" ht="14.4" x14ac:dyDescent="0.3">
      <c r="A47" s="23"/>
      <c r="B47" s="15"/>
      <c r="C47" s="11"/>
      <c r="D47" s="70" t="s">
        <v>26</v>
      </c>
      <c r="E47" s="42" t="s">
        <v>120</v>
      </c>
      <c r="F47" s="43">
        <v>20</v>
      </c>
      <c r="G47" s="43">
        <v>4.6399999999999997</v>
      </c>
      <c r="H47" s="43">
        <v>5.9</v>
      </c>
      <c r="I47" s="43">
        <v>0</v>
      </c>
      <c r="J47" s="43">
        <v>71.660000000000011</v>
      </c>
      <c r="K47" s="44" t="s">
        <v>124</v>
      </c>
      <c r="L47" s="43"/>
    </row>
    <row r="48" spans="1:13" ht="14.4" x14ac:dyDescent="0.3">
      <c r="A48" s="23"/>
      <c r="B48" s="15"/>
      <c r="C48" s="11"/>
      <c r="D48" s="70" t="s">
        <v>22</v>
      </c>
      <c r="E48" s="42" t="s">
        <v>70</v>
      </c>
      <c r="F48" s="43" t="s">
        <v>121</v>
      </c>
      <c r="G48" s="43">
        <v>0.14000000000000001</v>
      </c>
      <c r="H48" s="43">
        <v>0.02</v>
      </c>
      <c r="I48" s="43">
        <v>15.2</v>
      </c>
      <c r="J48" s="43">
        <v>61.54</v>
      </c>
      <c r="K48" s="55" t="s">
        <v>71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90</v>
      </c>
      <c r="G51" s="19">
        <f t="shared" ref="G51" si="16">SUM(G44:G50)</f>
        <v>21.116</v>
      </c>
      <c r="H51" s="19">
        <f t="shared" ref="H51" si="17">SUM(H44:H50)</f>
        <v>21.391499999999997</v>
      </c>
      <c r="I51" s="19">
        <f t="shared" ref="I51" si="18">SUM(I44:I50)</f>
        <v>75.864999999999995</v>
      </c>
      <c r="J51" s="19">
        <f t="shared" ref="J51" si="19">SUM(J44:J50)</f>
        <v>580.34500000000003</v>
      </c>
      <c r="K51" s="25"/>
      <c r="L51" s="19">
        <v>73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125</v>
      </c>
      <c r="F52" s="43">
        <v>60</v>
      </c>
      <c r="G52" s="43">
        <v>0.66</v>
      </c>
      <c r="H52" s="43">
        <v>3.6599999999999997</v>
      </c>
      <c r="I52" s="43">
        <v>2.82</v>
      </c>
      <c r="J52" s="43">
        <v>47.459999999999994</v>
      </c>
      <c r="K52" s="44" t="s">
        <v>126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127</v>
      </c>
      <c r="F53" s="53" t="s">
        <v>84</v>
      </c>
      <c r="G53" s="43">
        <v>1.66</v>
      </c>
      <c r="H53" s="43">
        <v>8.209090909090909</v>
      </c>
      <c r="I53" s="43">
        <v>12.523636363636365</v>
      </c>
      <c r="J53" s="43">
        <v>130.96363636363634</v>
      </c>
      <c r="K53" s="44" t="s">
        <v>93</v>
      </c>
      <c r="L53" s="43"/>
    </row>
    <row r="54" spans="1:12" ht="14.4" x14ac:dyDescent="0.3">
      <c r="A54" s="23"/>
      <c r="B54" s="15"/>
      <c r="C54" s="11"/>
      <c r="D54" s="7" t="s">
        <v>28</v>
      </c>
      <c r="E54" s="51" t="s">
        <v>128</v>
      </c>
      <c r="F54" s="53">
        <v>90</v>
      </c>
      <c r="G54" s="43">
        <v>5.67</v>
      </c>
      <c r="H54" s="43">
        <v>7.38</v>
      </c>
      <c r="I54" s="43">
        <v>4.32</v>
      </c>
      <c r="J54" s="43">
        <v>106.38000000000001</v>
      </c>
      <c r="K54" s="44" t="s">
        <v>130</v>
      </c>
      <c r="L54" s="43"/>
    </row>
    <row r="55" spans="1:12" ht="14.4" x14ac:dyDescent="0.3">
      <c r="A55" s="23"/>
      <c r="B55" s="15"/>
      <c r="C55" s="11"/>
      <c r="D55" s="7" t="s">
        <v>29</v>
      </c>
      <c r="E55" s="51" t="s">
        <v>129</v>
      </c>
      <c r="F55" s="43">
        <v>150</v>
      </c>
      <c r="G55" s="43">
        <v>4.4550000000000001</v>
      </c>
      <c r="H55" s="43">
        <v>4.0500000000000007</v>
      </c>
      <c r="I55" s="43">
        <v>38.519999999999996</v>
      </c>
      <c r="J55" s="43">
        <v>208.35000000000002</v>
      </c>
      <c r="K55" s="44" t="s">
        <v>61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0.66</v>
      </c>
      <c r="H56" s="43">
        <v>0.1</v>
      </c>
      <c r="I56" s="43">
        <v>28.02</v>
      </c>
      <c r="J56" s="43">
        <v>115.62</v>
      </c>
      <c r="K56" s="44" t="s">
        <v>54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2.2999999999999998</v>
      </c>
      <c r="H57" s="43">
        <v>0.2</v>
      </c>
      <c r="I57" s="43">
        <v>14.8</v>
      </c>
      <c r="J57" s="43">
        <v>70.2</v>
      </c>
      <c r="K57" s="44" t="s">
        <v>55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51</v>
      </c>
      <c r="F58" s="43">
        <v>40</v>
      </c>
      <c r="G58" s="43">
        <v>2.6</v>
      </c>
      <c r="H58" s="43">
        <v>0.5</v>
      </c>
      <c r="I58" s="43">
        <v>15.8</v>
      </c>
      <c r="J58" s="43">
        <v>78.100000000000009</v>
      </c>
      <c r="K58" s="44" t="s">
        <v>56</v>
      </c>
      <c r="L58" s="43"/>
    </row>
    <row r="59" spans="1:12" ht="14.4" x14ac:dyDescent="0.3">
      <c r="A59" s="23"/>
      <c r="B59" s="15"/>
      <c r="C59" s="11"/>
      <c r="D59" s="68" t="s">
        <v>24</v>
      </c>
      <c r="E59" s="51" t="s">
        <v>45</v>
      </c>
      <c r="F59" s="43">
        <v>150</v>
      </c>
      <c r="G59" s="43">
        <v>1.4</v>
      </c>
      <c r="H59" s="43">
        <v>0.20000000000000004</v>
      </c>
      <c r="I59" s="43">
        <v>14.3</v>
      </c>
      <c r="J59" s="43">
        <v>64.599999999999994</v>
      </c>
      <c r="K59" s="44">
        <v>6</v>
      </c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0">SUM(G52:G60)</f>
        <v>19.405000000000001</v>
      </c>
      <c r="H61" s="19">
        <f t="shared" ref="H61" si="21">SUM(H52:H60)</f>
        <v>24.299090909090911</v>
      </c>
      <c r="I61" s="19">
        <f t="shared" ref="I61" si="22">SUM(I52:I60)</f>
        <v>131.10363636363635</v>
      </c>
      <c r="J61" s="19">
        <f t="shared" ref="J61" si="23">SUM(J52:J60)</f>
        <v>821.67363636363643</v>
      </c>
      <c r="K61" s="25"/>
      <c r="L61" s="19">
        <v>94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810</v>
      </c>
      <c r="G62" s="32">
        <f t="shared" ref="G62" si="24">G51+G61</f>
        <v>40.521000000000001</v>
      </c>
      <c r="H62" s="32">
        <f t="shared" ref="H62" si="25">H51+H61</f>
        <v>45.690590909090908</v>
      </c>
      <c r="I62" s="32">
        <f t="shared" ref="I62" si="26">I51+I61</f>
        <v>206.96863636363634</v>
      </c>
      <c r="J62" s="32">
        <f t="shared" ref="J62:L62" si="27">J51+J61</f>
        <v>1402.0186363636365</v>
      </c>
      <c r="K62" s="32"/>
      <c r="L62" s="32">
        <f t="shared" si="27"/>
        <v>167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131</v>
      </c>
      <c r="F63" s="54" t="s">
        <v>132</v>
      </c>
      <c r="G63" s="40">
        <v>11.473000000000001</v>
      </c>
      <c r="H63" s="40">
        <v>12.32</v>
      </c>
      <c r="I63" s="40">
        <v>25.410000000000004</v>
      </c>
      <c r="J63" s="40">
        <v>258.5</v>
      </c>
      <c r="K63" s="41" t="s">
        <v>135</v>
      </c>
      <c r="L63" s="40"/>
    </row>
    <row r="64" spans="1:12" ht="14.4" x14ac:dyDescent="0.3">
      <c r="A64" s="23"/>
      <c r="B64" s="15"/>
      <c r="C64" s="11"/>
      <c r="D64" s="68" t="s">
        <v>23</v>
      </c>
      <c r="E64" s="42" t="s">
        <v>119</v>
      </c>
      <c r="F64" s="43">
        <v>30</v>
      </c>
      <c r="G64" s="43">
        <v>2.4</v>
      </c>
      <c r="H64" s="43">
        <v>7.4999999999999997E-2</v>
      </c>
      <c r="I64" s="43">
        <v>15.899999999999999</v>
      </c>
      <c r="J64" s="43">
        <v>73.875</v>
      </c>
      <c r="K64" s="44" t="s">
        <v>80</v>
      </c>
      <c r="L64" s="43"/>
    </row>
    <row r="65" spans="1:12" ht="14.4" x14ac:dyDescent="0.3">
      <c r="A65" s="23"/>
      <c r="B65" s="15"/>
      <c r="C65" s="11"/>
      <c r="D65" s="70" t="s">
        <v>26</v>
      </c>
      <c r="E65" s="42" t="s">
        <v>133</v>
      </c>
      <c r="F65" s="43">
        <v>10</v>
      </c>
      <c r="G65" s="43">
        <v>8.0000000000000016E-2</v>
      </c>
      <c r="H65" s="43">
        <v>7.25</v>
      </c>
      <c r="I65" s="43">
        <v>0.13</v>
      </c>
      <c r="J65" s="43">
        <v>66.100000000000009</v>
      </c>
      <c r="K65" s="44" t="s">
        <v>136</v>
      </c>
      <c r="L65" s="43"/>
    </row>
    <row r="66" spans="1:12" ht="14.4" x14ac:dyDescent="0.3">
      <c r="A66" s="23"/>
      <c r="B66" s="15"/>
      <c r="C66" s="11"/>
      <c r="D66" s="70" t="s">
        <v>22</v>
      </c>
      <c r="E66" s="51" t="s">
        <v>42</v>
      </c>
      <c r="F66" s="43">
        <v>200</v>
      </c>
      <c r="G66" s="43">
        <v>0.08</v>
      </c>
      <c r="H66" s="43">
        <v>0.02</v>
      </c>
      <c r="I66" s="43">
        <v>15</v>
      </c>
      <c r="J66" s="43">
        <v>60.5</v>
      </c>
      <c r="K66" s="44" t="s">
        <v>44</v>
      </c>
      <c r="L66" s="43"/>
    </row>
    <row r="67" spans="1:12" ht="14.4" x14ac:dyDescent="0.3">
      <c r="A67" s="23"/>
      <c r="B67" s="15"/>
      <c r="C67" s="11"/>
      <c r="D67" s="50"/>
      <c r="E67" s="42" t="s">
        <v>134</v>
      </c>
      <c r="F67" s="43">
        <v>200</v>
      </c>
      <c r="G67" s="43">
        <v>5.8</v>
      </c>
      <c r="H67" s="43">
        <v>6.4</v>
      </c>
      <c r="I67" s="43">
        <v>9.4</v>
      </c>
      <c r="J67" s="43">
        <v>118.4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440</v>
      </c>
      <c r="G70" s="19">
        <f t="shared" ref="G70" si="28">SUM(G63:G69)</f>
        <v>19.833000000000002</v>
      </c>
      <c r="H70" s="19">
        <f t="shared" ref="H70" si="29">SUM(H63:H69)</f>
        <v>26.064999999999998</v>
      </c>
      <c r="I70" s="19">
        <f t="shared" ref="I70" si="30">SUM(I63:I69)</f>
        <v>65.84</v>
      </c>
      <c r="J70" s="19">
        <f t="shared" ref="J70" si="31">SUM(J63:J69)</f>
        <v>577.375</v>
      </c>
      <c r="K70" s="25"/>
      <c r="L70" s="19">
        <v>70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48</v>
      </c>
      <c r="F71" s="43">
        <v>60</v>
      </c>
      <c r="G71" s="43">
        <v>0.48</v>
      </c>
      <c r="H71" s="43">
        <v>0.06</v>
      </c>
      <c r="I71" s="43">
        <v>1.5</v>
      </c>
      <c r="J71" s="43">
        <v>8.4600000000000009</v>
      </c>
      <c r="K71" s="44" t="s">
        <v>52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137</v>
      </c>
      <c r="F72" s="53">
        <v>200</v>
      </c>
      <c r="G72" s="43">
        <v>5.78</v>
      </c>
      <c r="H72" s="43">
        <v>4.74</v>
      </c>
      <c r="I72" s="43">
        <v>8.84</v>
      </c>
      <c r="J72" s="43">
        <v>101.3</v>
      </c>
      <c r="K72" s="44" t="s">
        <v>89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138</v>
      </c>
      <c r="F73" s="53">
        <v>90</v>
      </c>
      <c r="G73" s="43">
        <v>13.14</v>
      </c>
      <c r="H73" s="43">
        <v>7.4700000000000006</v>
      </c>
      <c r="I73" s="43">
        <v>8.19</v>
      </c>
      <c r="J73" s="43">
        <v>152.55000000000001</v>
      </c>
      <c r="K73" s="44" t="s">
        <v>139</v>
      </c>
      <c r="L73" s="53" t="s">
        <v>81</v>
      </c>
    </row>
    <row r="74" spans="1:12" ht="14.4" x14ac:dyDescent="0.3">
      <c r="A74" s="23"/>
      <c r="B74" s="15"/>
      <c r="C74" s="11"/>
      <c r="D74" s="72" t="s">
        <v>29</v>
      </c>
      <c r="E74" s="42" t="s">
        <v>75</v>
      </c>
      <c r="F74" s="43">
        <v>150</v>
      </c>
      <c r="G74" s="43">
        <v>3.06</v>
      </c>
      <c r="H74" s="43">
        <v>4.8000000000000007</v>
      </c>
      <c r="I74" s="43">
        <v>15.899999999999999</v>
      </c>
      <c r="J74" s="43">
        <v>119.03999999999999</v>
      </c>
      <c r="K74" s="44" t="s">
        <v>94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0.28000000000000003</v>
      </c>
      <c r="H75" s="43">
        <v>0.1</v>
      </c>
      <c r="I75" s="43">
        <v>28.88</v>
      </c>
      <c r="J75" s="43">
        <v>117.54</v>
      </c>
      <c r="K75" s="44" t="s">
        <v>62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2.2999999999999998</v>
      </c>
      <c r="H76" s="43">
        <v>0.2</v>
      </c>
      <c r="I76" s="43">
        <v>14.8</v>
      </c>
      <c r="J76" s="43">
        <v>70.2</v>
      </c>
      <c r="K76" s="44" t="s">
        <v>55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51</v>
      </c>
      <c r="F77" s="43">
        <v>40</v>
      </c>
      <c r="G77" s="43">
        <v>2.6</v>
      </c>
      <c r="H77" s="43">
        <v>0.5</v>
      </c>
      <c r="I77" s="43">
        <v>15.8</v>
      </c>
      <c r="J77" s="43">
        <v>78.100000000000009</v>
      </c>
      <c r="K77" s="44" t="s">
        <v>56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2">SUM(G71:G79)</f>
        <v>27.64</v>
      </c>
      <c r="H80" s="19">
        <f t="shared" ref="H80" si="33">SUM(H71:H79)</f>
        <v>17.87</v>
      </c>
      <c r="I80" s="19">
        <f t="shared" ref="I80" si="34">SUM(I71:I79)</f>
        <v>93.91</v>
      </c>
      <c r="J80" s="19">
        <f t="shared" ref="J80" si="35">SUM(J71:J79)</f>
        <v>647.19000000000005</v>
      </c>
      <c r="K80" s="25"/>
      <c r="L80" s="19">
        <v>90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1210</v>
      </c>
      <c r="G81" s="32">
        <f t="shared" ref="G81" si="36">G70+G80</f>
        <v>47.472999999999999</v>
      </c>
      <c r="H81" s="32">
        <f t="shared" ref="H81" si="37">H70+H80</f>
        <v>43.935000000000002</v>
      </c>
      <c r="I81" s="32">
        <f t="shared" ref="I81" si="38">I70+I80</f>
        <v>159.75</v>
      </c>
      <c r="J81" s="32">
        <f t="shared" ref="J81:L81" si="39">J70+J80</f>
        <v>1224.5650000000001</v>
      </c>
      <c r="K81" s="32"/>
      <c r="L81" s="32">
        <f t="shared" si="39"/>
        <v>160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54" t="s">
        <v>140</v>
      </c>
      <c r="G82" s="40">
        <v>11.098500000000001</v>
      </c>
      <c r="H82" s="40">
        <v>10.584000000000001</v>
      </c>
      <c r="I82" s="40">
        <v>2.1420000000000003</v>
      </c>
      <c r="J82" s="40">
        <v>148.09199999999998</v>
      </c>
      <c r="K82" s="41" t="s">
        <v>97</v>
      </c>
      <c r="L82" s="40"/>
    </row>
    <row r="83" spans="1:12" ht="14.4" x14ac:dyDescent="0.3">
      <c r="A83" s="23"/>
      <c r="B83" s="15"/>
      <c r="C83" s="11"/>
      <c r="D83" s="52" t="s">
        <v>26</v>
      </c>
      <c r="E83" s="51" t="s">
        <v>48</v>
      </c>
      <c r="F83" s="43">
        <v>30</v>
      </c>
      <c r="G83" s="43">
        <v>0.24</v>
      </c>
      <c r="H83" s="43">
        <v>0.03</v>
      </c>
      <c r="I83" s="43">
        <v>0.75</v>
      </c>
      <c r="J83" s="43">
        <v>4.2299999999999995</v>
      </c>
      <c r="K83" s="44" t="s">
        <v>52</v>
      </c>
      <c r="L83" s="43"/>
    </row>
    <row r="84" spans="1:12" ht="14.4" x14ac:dyDescent="0.3">
      <c r="A84" s="23"/>
      <c r="B84" s="15"/>
      <c r="C84" s="11"/>
      <c r="D84" s="72" t="s">
        <v>23</v>
      </c>
      <c r="E84" s="42" t="s">
        <v>119</v>
      </c>
      <c r="F84" s="53">
        <v>30</v>
      </c>
      <c r="G84" s="43">
        <v>2.4</v>
      </c>
      <c r="H84" s="43">
        <v>7.4999999999999997E-2</v>
      </c>
      <c r="I84" s="43">
        <v>15.899999999999999</v>
      </c>
      <c r="J84" s="43">
        <v>73.875</v>
      </c>
      <c r="K84" s="44" t="s">
        <v>80</v>
      </c>
      <c r="L84" s="43"/>
    </row>
    <row r="85" spans="1:12" ht="14.4" x14ac:dyDescent="0.3">
      <c r="A85" s="23"/>
      <c r="B85" s="15"/>
      <c r="C85" s="11"/>
      <c r="D85" s="70" t="s">
        <v>26</v>
      </c>
      <c r="E85" s="42" t="s">
        <v>133</v>
      </c>
      <c r="F85" s="43">
        <v>10</v>
      </c>
      <c r="G85" s="43">
        <v>8.0000000000000016E-2</v>
      </c>
      <c r="H85" s="43">
        <v>7.25</v>
      </c>
      <c r="I85" s="43">
        <v>0.13</v>
      </c>
      <c r="J85" s="43">
        <v>66.100000000000009</v>
      </c>
      <c r="K85" s="44" t="s">
        <v>136</v>
      </c>
      <c r="L85" s="43"/>
    </row>
    <row r="86" spans="1:12" ht="14.4" x14ac:dyDescent="0.3">
      <c r="A86" s="23"/>
      <c r="B86" s="15"/>
      <c r="C86" s="11"/>
      <c r="D86" s="7" t="s">
        <v>22</v>
      </c>
      <c r="E86" s="51" t="s">
        <v>78</v>
      </c>
      <c r="F86" s="43">
        <v>200</v>
      </c>
      <c r="G86" s="43">
        <v>4.08</v>
      </c>
      <c r="H86" s="43">
        <v>3.54</v>
      </c>
      <c r="I86" s="43">
        <v>17.579999999999998</v>
      </c>
      <c r="J86" s="43">
        <v>118.52</v>
      </c>
      <c r="K86" s="44" t="s">
        <v>79</v>
      </c>
      <c r="L86" s="43"/>
    </row>
    <row r="87" spans="1:12" ht="14.4" x14ac:dyDescent="0.3">
      <c r="A87" s="23"/>
      <c r="B87" s="15"/>
      <c r="C87" s="11"/>
      <c r="D87" s="68" t="s">
        <v>24</v>
      </c>
      <c r="E87" s="51" t="s">
        <v>45</v>
      </c>
      <c r="F87" s="43">
        <v>150</v>
      </c>
      <c r="G87" s="43">
        <v>1.4</v>
      </c>
      <c r="H87" s="43">
        <v>0.20000000000000004</v>
      </c>
      <c r="I87" s="43">
        <v>14.3</v>
      </c>
      <c r="J87" s="43">
        <v>64.599999999999994</v>
      </c>
      <c r="K87" s="44">
        <v>6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420</v>
      </c>
      <c r="G89" s="19">
        <f t="shared" ref="G89" si="40">SUM(G82:G88)</f>
        <v>19.298500000000001</v>
      </c>
      <c r="H89" s="19">
        <f t="shared" ref="H89" si="41">SUM(H82:H88)</f>
        <v>21.678999999999998</v>
      </c>
      <c r="I89" s="19">
        <f t="shared" ref="I89" si="42">SUM(I82:I88)</f>
        <v>50.801999999999992</v>
      </c>
      <c r="J89" s="19">
        <f t="shared" ref="J89" si="43">SUM(J82:J88)</f>
        <v>475.41699999999992</v>
      </c>
      <c r="K89" s="25"/>
      <c r="L89" s="19">
        <v>70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64</v>
      </c>
      <c r="F90" s="43">
        <v>60</v>
      </c>
      <c r="G90" s="43">
        <v>0.54</v>
      </c>
      <c r="H90" s="43">
        <v>3.5999999999999996</v>
      </c>
      <c r="I90" s="43">
        <v>2.16</v>
      </c>
      <c r="J90" s="43">
        <v>43.199999999999996</v>
      </c>
      <c r="K90" s="44" t="s">
        <v>141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142</v>
      </c>
      <c r="F91" s="43" t="s">
        <v>82</v>
      </c>
      <c r="G91" s="43">
        <v>6.26</v>
      </c>
      <c r="H91" s="43">
        <v>4.4249999999999998</v>
      </c>
      <c r="I91" s="43">
        <v>24.6</v>
      </c>
      <c r="J91" s="43">
        <v>173.64999999999998</v>
      </c>
      <c r="K91" s="44" t="s">
        <v>53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143</v>
      </c>
      <c r="F92" s="43" t="s">
        <v>86</v>
      </c>
      <c r="G92" s="43">
        <v>14.670000000000002</v>
      </c>
      <c r="H92" s="43">
        <v>18.899999999999999</v>
      </c>
      <c r="I92" s="43">
        <v>31.35</v>
      </c>
      <c r="J92" s="43">
        <v>353.70000000000005</v>
      </c>
      <c r="K92" s="44" t="s">
        <v>145</v>
      </c>
      <c r="L92" s="43"/>
    </row>
    <row r="93" spans="1:12" ht="14.4" x14ac:dyDescent="0.3">
      <c r="A93" s="23"/>
      <c r="B93" s="15"/>
      <c r="C93" s="11"/>
      <c r="D93" s="7" t="s">
        <v>29</v>
      </c>
      <c r="E93" s="51" t="s">
        <v>144</v>
      </c>
      <c r="F93" s="43">
        <v>150</v>
      </c>
      <c r="G93" s="43">
        <v>28.32</v>
      </c>
      <c r="H93" s="43">
        <v>4.5</v>
      </c>
      <c r="I93" s="43">
        <v>26.4</v>
      </c>
      <c r="J93" s="43">
        <v>162</v>
      </c>
      <c r="K93" s="44" t="s">
        <v>146</v>
      </c>
      <c r="L93" s="43"/>
    </row>
    <row r="94" spans="1:12" ht="14.4" x14ac:dyDescent="0.3">
      <c r="A94" s="23"/>
      <c r="B94" s="15"/>
      <c r="C94" s="11"/>
      <c r="D94" s="7" t="s">
        <v>31</v>
      </c>
      <c r="E94" s="42" t="s">
        <v>50</v>
      </c>
      <c r="F94" s="43">
        <v>30</v>
      </c>
      <c r="G94" s="43">
        <v>2.3009999999999997</v>
      </c>
      <c r="H94" s="43">
        <v>0.20100000000000001</v>
      </c>
      <c r="I94" s="43">
        <v>14.798999999999999</v>
      </c>
      <c r="J94" s="43">
        <v>70.209000000000003</v>
      </c>
      <c r="K94" s="44" t="s">
        <v>55</v>
      </c>
      <c r="L94" s="43"/>
    </row>
    <row r="95" spans="1:12" ht="14.4" x14ac:dyDescent="0.3">
      <c r="A95" s="23"/>
      <c r="B95" s="15"/>
      <c r="C95" s="11"/>
      <c r="D95" s="7" t="s">
        <v>32</v>
      </c>
      <c r="E95" s="42" t="s">
        <v>51</v>
      </c>
      <c r="F95" s="43">
        <v>40</v>
      </c>
      <c r="G95" s="43">
        <v>2.6</v>
      </c>
      <c r="H95" s="43">
        <v>0.5</v>
      </c>
      <c r="I95" s="43">
        <v>15.8</v>
      </c>
      <c r="J95" s="43">
        <v>78.100000000000009</v>
      </c>
      <c r="K95" s="44" t="s">
        <v>56</v>
      </c>
      <c r="L95" s="43"/>
    </row>
    <row r="96" spans="1:12" ht="14.4" x14ac:dyDescent="0.3">
      <c r="A96" s="23"/>
      <c r="B96" s="15"/>
      <c r="C96" s="11"/>
      <c r="D96" s="72" t="s">
        <v>30</v>
      </c>
      <c r="E96" s="42" t="s">
        <v>88</v>
      </c>
      <c r="F96" s="43">
        <v>200</v>
      </c>
      <c r="G96" s="43">
        <v>0.57999999999999996</v>
      </c>
      <c r="H96" s="43">
        <v>0.06</v>
      </c>
      <c r="I96" s="43">
        <v>30.2</v>
      </c>
      <c r="J96" s="43">
        <v>123.66</v>
      </c>
      <c r="K96" s="44" t="s">
        <v>91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480</v>
      </c>
      <c r="G99" s="19">
        <f t="shared" ref="G99" si="44">SUM(G90:G98)</f>
        <v>55.271000000000008</v>
      </c>
      <c r="H99" s="19">
        <f t="shared" ref="H99" si="45">SUM(H90:H98)</f>
        <v>32.186</v>
      </c>
      <c r="I99" s="19">
        <f t="shared" ref="I99" si="46">SUM(I90:I98)</f>
        <v>145.309</v>
      </c>
      <c r="J99" s="19">
        <f t="shared" ref="J99" si="47">SUM(J90:J98)</f>
        <v>1004.519</v>
      </c>
      <c r="K99" s="25"/>
      <c r="L99" s="19">
        <v>90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900</v>
      </c>
      <c r="G100" s="32">
        <f t="shared" ref="G100" si="48">G89+G99</f>
        <v>74.569500000000005</v>
      </c>
      <c r="H100" s="32">
        <f t="shared" ref="H100" si="49">H89+H99</f>
        <v>53.864999999999995</v>
      </c>
      <c r="I100" s="32">
        <f t="shared" ref="I100" si="50">I89+I99</f>
        <v>196.11099999999999</v>
      </c>
      <c r="J100" s="32">
        <f t="shared" ref="J100:L100" si="51">J89+J99</f>
        <v>1479.9359999999999</v>
      </c>
      <c r="K100" s="32"/>
      <c r="L100" s="32">
        <f t="shared" si="51"/>
        <v>160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147</v>
      </c>
      <c r="F101" s="54" t="s">
        <v>85</v>
      </c>
      <c r="G101" s="40">
        <v>9.9355000000000011</v>
      </c>
      <c r="H101" s="40">
        <v>12.4155</v>
      </c>
      <c r="I101" s="40">
        <v>37.664999999999999</v>
      </c>
      <c r="J101" s="40">
        <v>302.14150000000001</v>
      </c>
      <c r="K101" s="41" t="s">
        <v>149</v>
      </c>
      <c r="L101" s="40"/>
    </row>
    <row r="102" spans="1:12" ht="14.4" x14ac:dyDescent="0.3">
      <c r="A102" s="23"/>
      <c r="B102" s="15"/>
      <c r="C102" s="11"/>
      <c r="D102" s="68" t="s">
        <v>23</v>
      </c>
      <c r="E102" s="51" t="s">
        <v>92</v>
      </c>
      <c r="F102" s="43">
        <v>60</v>
      </c>
      <c r="G102" s="43">
        <v>5.28</v>
      </c>
      <c r="H102" s="43">
        <v>5.46</v>
      </c>
      <c r="I102" s="43">
        <v>14.939999999999998</v>
      </c>
      <c r="J102" s="43">
        <v>130.01999999999998</v>
      </c>
      <c r="K102" s="44"/>
      <c r="L102" s="43"/>
    </row>
    <row r="103" spans="1:12" ht="14.4" x14ac:dyDescent="0.3">
      <c r="A103" s="23"/>
      <c r="B103" s="15"/>
      <c r="C103" s="11"/>
      <c r="D103" s="72" t="s">
        <v>57</v>
      </c>
      <c r="E103" s="42" t="s">
        <v>148</v>
      </c>
      <c r="F103" s="53">
        <v>110</v>
      </c>
      <c r="G103" s="43">
        <v>2.8600000000000003</v>
      </c>
      <c r="H103" s="43">
        <v>2.75</v>
      </c>
      <c r="I103" s="43">
        <v>17.600000000000001</v>
      </c>
      <c r="J103" s="43">
        <v>104.50000000000001</v>
      </c>
      <c r="K103" s="44" t="s">
        <v>150</v>
      </c>
      <c r="L103" s="43"/>
    </row>
    <row r="104" spans="1:12" ht="14.4" x14ac:dyDescent="0.3">
      <c r="A104" s="23"/>
      <c r="B104" s="15"/>
      <c r="C104" s="11"/>
      <c r="D104" s="7" t="s">
        <v>22</v>
      </c>
      <c r="E104" s="51" t="s">
        <v>42</v>
      </c>
      <c r="F104" s="43">
        <v>200</v>
      </c>
      <c r="G104" s="43">
        <v>0.08</v>
      </c>
      <c r="H104" s="43">
        <v>0.02</v>
      </c>
      <c r="I104" s="43">
        <v>15</v>
      </c>
      <c r="J104" s="43">
        <v>60.5</v>
      </c>
      <c r="K104" s="44" t="s">
        <v>44</v>
      </c>
      <c r="L104" s="43"/>
    </row>
    <row r="105" spans="1:12" ht="14.4" x14ac:dyDescent="0.3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55" t="s">
        <v>81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370</v>
      </c>
      <c r="G108" s="19">
        <f t="shared" ref="G108:J108" si="52">SUM(G101:G107)</f>
        <v>18.1555</v>
      </c>
      <c r="H108" s="19">
        <f t="shared" si="52"/>
        <v>20.645499999999998</v>
      </c>
      <c r="I108" s="19">
        <f t="shared" si="52"/>
        <v>85.204999999999998</v>
      </c>
      <c r="J108" s="19">
        <f t="shared" si="52"/>
        <v>597.16150000000005</v>
      </c>
      <c r="K108" s="25"/>
      <c r="L108" s="19">
        <v>73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151</v>
      </c>
      <c r="F109" s="43">
        <v>60</v>
      </c>
      <c r="G109" s="43">
        <v>0.42</v>
      </c>
      <c r="H109" s="43">
        <v>3.5999999999999996</v>
      </c>
      <c r="I109" s="43">
        <v>1.38</v>
      </c>
      <c r="J109" s="43">
        <v>40.379999999999995</v>
      </c>
      <c r="K109" s="44" t="s">
        <v>152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153</v>
      </c>
      <c r="F110" s="53" t="s">
        <v>66</v>
      </c>
      <c r="G110" s="43">
        <v>4.41</v>
      </c>
      <c r="H110" s="43">
        <v>4.41</v>
      </c>
      <c r="I110" s="43">
        <v>14.700000000000001</v>
      </c>
      <c r="J110" s="43">
        <v>116.13000000000001</v>
      </c>
      <c r="K110" s="44" t="s">
        <v>95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154</v>
      </c>
      <c r="F111" s="53">
        <v>100</v>
      </c>
      <c r="G111" s="43">
        <v>6.9</v>
      </c>
      <c r="H111" s="43">
        <v>19.399999999999999</v>
      </c>
      <c r="I111" s="43">
        <v>12.3</v>
      </c>
      <c r="J111" s="43">
        <v>251.4</v>
      </c>
      <c r="K111" s="44" t="s">
        <v>60</v>
      </c>
      <c r="L111" s="43"/>
    </row>
    <row r="112" spans="1:12" ht="14.4" x14ac:dyDescent="0.3">
      <c r="A112" s="23"/>
      <c r="B112" s="15"/>
      <c r="C112" s="11"/>
      <c r="D112" s="72" t="s">
        <v>29</v>
      </c>
      <c r="E112" s="42" t="s">
        <v>107</v>
      </c>
      <c r="F112" s="43">
        <v>150</v>
      </c>
      <c r="G112" s="43">
        <v>3.5999999999999996</v>
      </c>
      <c r="H112" s="43">
        <v>4.0200000000000005</v>
      </c>
      <c r="I112" s="43">
        <v>31.47</v>
      </c>
      <c r="J112" s="43">
        <v>176.46</v>
      </c>
      <c r="K112" s="44" t="s">
        <v>61</v>
      </c>
      <c r="L112" s="43"/>
    </row>
    <row r="113" spans="1:12" ht="14.4" x14ac:dyDescent="0.3">
      <c r="A113" s="23"/>
      <c r="B113" s="15"/>
      <c r="C113" s="11"/>
      <c r="D113" s="56" t="s">
        <v>30</v>
      </c>
      <c r="E113" s="42" t="s">
        <v>58</v>
      </c>
      <c r="F113" s="43">
        <v>200</v>
      </c>
      <c r="G113" s="43">
        <v>0.28000000000000003</v>
      </c>
      <c r="H113" s="43">
        <v>0.1</v>
      </c>
      <c r="I113" s="43">
        <v>28.88</v>
      </c>
      <c r="J113" s="43">
        <v>117.54</v>
      </c>
      <c r="K113" s="44" t="s">
        <v>62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2.2999999999999998</v>
      </c>
      <c r="H114" s="43">
        <v>0.2</v>
      </c>
      <c r="I114" s="43">
        <v>14.8</v>
      </c>
      <c r="J114" s="43">
        <v>70.2</v>
      </c>
      <c r="K114" s="44" t="s">
        <v>55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51</v>
      </c>
      <c r="F115" s="43">
        <v>40</v>
      </c>
      <c r="G115" s="43">
        <v>2.6</v>
      </c>
      <c r="H115" s="43">
        <v>0.5</v>
      </c>
      <c r="I115" s="43">
        <v>15.8</v>
      </c>
      <c r="J115" s="43">
        <v>78.100000000000009</v>
      </c>
      <c r="K115" s="44" t="s">
        <v>56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580</v>
      </c>
      <c r="G118" s="19">
        <f t="shared" ref="G118:J118" si="53">SUM(G109:G117)</f>
        <v>20.51</v>
      </c>
      <c r="H118" s="19">
        <f t="shared" si="53"/>
        <v>32.229999999999997</v>
      </c>
      <c r="I118" s="19">
        <f t="shared" si="53"/>
        <v>119.33</v>
      </c>
      <c r="J118" s="19">
        <f t="shared" si="53"/>
        <v>850.21</v>
      </c>
      <c r="K118" s="25"/>
      <c r="L118" s="19">
        <v>94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950</v>
      </c>
      <c r="G119" s="32">
        <f t="shared" ref="G119" si="54">G108+G118</f>
        <v>38.665500000000002</v>
      </c>
      <c r="H119" s="32">
        <f t="shared" ref="H119" si="55">H108+H118</f>
        <v>52.875499999999995</v>
      </c>
      <c r="I119" s="32">
        <f t="shared" ref="I119" si="56">I108+I118</f>
        <v>204.535</v>
      </c>
      <c r="J119" s="32">
        <f t="shared" ref="J119:L119" si="57">J108+J118</f>
        <v>1447.3715000000002</v>
      </c>
      <c r="K119" s="32"/>
      <c r="L119" s="32">
        <f t="shared" si="57"/>
        <v>167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96</v>
      </c>
      <c r="F120" s="54" t="s">
        <v>140</v>
      </c>
      <c r="G120" s="40">
        <v>11.098500000000001</v>
      </c>
      <c r="H120" s="40">
        <v>10.584000000000001</v>
      </c>
      <c r="I120" s="40">
        <v>2.1420000000000003</v>
      </c>
      <c r="J120" s="40">
        <v>148.09199999999998</v>
      </c>
      <c r="K120" s="41" t="s">
        <v>97</v>
      </c>
      <c r="L120" s="40"/>
    </row>
    <row r="121" spans="1:12" ht="14.4" x14ac:dyDescent="0.3">
      <c r="A121" s="14"/>
      <c r="B121" s="15"/>
      <c r="C121" s="11"/>
      <c r="D121" s="52" t="s">
        <v>26</v>
      </c>
      <c r="E121" s="51" t="s">
        <v>48</v>
      </c>
      <c r="F121" s="43">
        <v>30</v>
      </c>
      <c r="G121" s="43">
        <v>0.24</v>
      </c>
      <c r="H121" s="43">
        <v>0.03</v>
      </c>
      <c r="I121" s="43">
        <v>0.75</v>
      </c>
      <c r="J121" s="43">
        <v>4.2299999999999995</v>
      </c>
      <c r="K121" s="44" t="s">
        <v>52</v>
      </c>
      <c r="L121" s="43"/>
    </row>
    <row r="122" spans="1:12" ht="14.4" x14ac:dyDescent="0.3">
      <c r="A122" s="14"/>
      <c r="B122" s="15"/>
      <c r="C122" s="11"/>
      <c r="D122" s="72" t="s">
        <v>31</v>
      </c>
      <c r="E122" s="42" t="s">
        <v>50</v>
      </c>
      <c r="F122" s="43">
        <v>20</v>
      </c>
      <c r="G122" s="43">
        <v>1.5333333333333332</v>
      </c>
      <c r="H122" s="43">
        <v>0.13333333333333336</v>
      </c>
      <c r="I122" s="43">
        <v>9.8666666666666671</v>
      </c>
      <c r="J122" s="43">
        <v>46.800000000000004</v>
      </c>
      <c r="K122" s="44" t="s">
        <v>155</v>
      </c>
      <c r="L122" s="43"/>
    </row>
    <row r="123" spans="1:12" ht="14.4" x14ac:dyDescent="0.3">
      <c r="A123" s="14"/>
      <c r="B123" s="15"/>
      <c r="C123" s="11"/>
      <c r="D123" s="7" t="s">
        <v>23</v>
      </c>
      <c r="E123" s="51" t="s">
        <v>72</v>
      </c>
      <c r="F123" s="43">
        <v>65</v>
      </c>
      <c r="G123" s="43">
        <v>2.2749999999999999</v>
      </c>
      <c r="H123" s="43">
        <v>5.5250000000000004</v>
      </c>
      <c r="I123" s="43">
        <v>18.07</v>
      </c>
      <c r="J123" s="43">
        <v>131.10499999999999</v>
      </c>
      <c r="K123" s="44"/>
      <c r="L123" s="43"/>
    </row>
    <row r="124" spans="1:12" ht="14.4" x14ac:dyDescent="0.3">
      <c r="A124" s="14"/>
      <c r="B124" s="15"/>
      <c r="C124" s="11"/>
      <c r="D124" s="7" t="s">
        <v>22</v>
      </c>
      <c r="E124" s="42" t="s">
        <v>78</v>
      </c>
      <c r="F124" s="43">
        <v>200</v>
      </c>
      <c r="G124" s="43">
        <v>4.08</v>
      </c>
      <c r="H124" s="43">
        <v>3.54</v>
      </c>
      <c r="I124" s="43">
        <v>17.579999999999998</v>
      </c>
      <c r="J124" s="43">
        <v>118.52</v>
      </c>
      <c r="K124" s="44" t="s">
        <v>79</v>
      </c>
      <c r="L124" s="43"/>
    </row>
    <row r="125" spans="1:12" ht="14.4" x14ac:dyDescent="0.3">
      <c r="A125" s="14"/>
      <c r="B125" s="15"/>
      <c r="C125" s="11"/>
      <c r="D125" s="68" t="s">
        <v>24</v>
      </c>
      <c r="E125" s="51" t="s">
        <v>45</v>
      </c>
      <c r="F125" s="43">
        <v>150</v>
      </c>
      <c r="G125" s="43">
        <v>1.4</v>
      </c>
      <c r="H125" s="43">
        <v>0.20000000000000004</v>
      </c>
      <c r="I125" s="43">
        <v>14.3</v>
      </c>
      <c r="J125" s="43">
        <v>64.599999999999994</v>
      </c>
      <c r="K125" s="44">
        <v>6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465</v>
      </c>
      <c r="G127" s="19">
        <f t="shared" ref="G127:J127" si="58">SUM(G120:G126)</f>
        <v>20.626833333333334</v>
      </c>
      <c r="H127" s="19">
        <f t="shared" si="58"/>
        <v>20.012333333333334</v>
      </c>
      <c r="I127" s="19">
        <f t="shared" si="58"/>
        <v>62.708666666666659</v>
      </c>
      <c r="J127" s="19">
        <f t="shared" si="58"/>
        <v>513.34699999999998</v>
      </c>
      <c r="K127" s="25"/>
      <c r="L127" s="19">
        <v>70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104</v>
      </c>
      <c r="F128" s="43">
        <v>60</v>
      </c>
      <c r="G128" s="43">
        <v>0.66</v>
      </c>
      <c r="H128" s="43">
        <v>0.12</v>
      </c>
      <c r="I128" s="43">
        <v>2.2799999999999998</v>
      </c>
      <c r="J128" s="43">
        <v>12.839999999999998</v>
      </c>
      <c r="K128" s="44" t="s">
        <v>108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65</v>
      </c>
      <c r="F129" s="43" t="s">
        <v>66</v>
      </c>
      <c r="G129" s="43">
        <v>1.4669999999999999</v>
      </c>
      <c r="H129" s="43">
        <v>4.0860000000000003</v>
      </c>
      <c r="I129" s="43">
        <v>8.7810000000000006</v>
      </c>
      <c r="J129" s="43">
        <v>77.766000000000005</v>
      </c>
      <c r="K129" s="44" t="s">
        <v>158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156</v>
      </c>
      <c r="F130" s="43">
        <v>90</v>
      </c>
      <c r="G130" s="43">
        <v>9.5399999999999991</v>
      </c>
      <c r="H130" s="43">
        <v>16.829999999999998</v>
      </c>
      <c r="I130" s="43">
        <v>9.99</v>
      </c>
      <c r="J130" s="43">
        <v>229.59</v>
      </c>
      <c r="K130" s="44" t="s">
        <v>159</v>
      </c>
      <c r="L130" s="53" t="s">
        <v>81</v>
      </c>
    </row>
    <row r="131" spans="1:12" ht="14.4" x14ac:dyDescent="0.3">
      <c r="A131" s="14"/>
      <c r="B131" s="15"/>
      <c r="C131" s="11"/>
      <c r="D131" s="7" t="s">
        <v>29</v>
      </c>
      <c r="E131" s="42" t="s">
        <v>157</v>
      </c>
      <c r="F131" s="43">
        <v>150</v>
      </c>
      <c r="G131" s="43">
        <v>3.96</v>
      </c>
      <c r="H131" s="43">
        <v>5.0999999999999996</v>
      </c>
      <c r="I131" s="43">
        <v>29.474999999999998</v>
      </c>
      <c r="J131" s="43">
        <v>179.64000000000001</v>
      </c>
      <c r="K131" s="55" t="s">
        <v>160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114</v>
      </c>
      <c r="F132" s="43">
        <v>200</v>
      </c>
      <c r="G132" s="43">
        <v>0.16</v>
      </c>
      <c r="H132" s="43">
        <v>0.16</v>
      </c>
      <c r="I132" s="43">
        <v>19.88</v>
      </c>
      <c r="J132" s="43">
        <v>81.599999999999994</v>
      </c>
      <c r="K132" s="44" t="s">
        <v>67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70.2</v>
      </c>
      <c r="K133" s="44" t="s">
        <v>155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51</v>
      </c>
      <c r="F134" s="43">
        <v>40</v>
      </c>
      <c r="G134" s="43">
        <v>2.6</v>
      </c>
      <c r="H134" s="43">
        <v>0.5</v>
      </c>
      <c r="I134" s="43">
        <v>15.8</v>
      </c>
      <c r="J134" s="43">
        <v>78.100000000000009</v>
      </c>
      <c r="K134" s="44" t="s">
        <v>161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570</v>
      </c>
      <c r="G137" s="19">
        <f t="shared" ref="G137:J137" si="59">SUM(G128:G136)</f>
        <v>20.687000000000001</v>
      </c>
      <c r="H137" s="19">
        <f t="shared" si="59"/>
        <v>26.995999999999995</v>
      </c>
      <c r="I137" s="19">
        <f t="shared" si="59"/>
        <v>101.00599999999999</v>
      </c>
      <c r="J137" s="19">
        <f t="shared" si="59"/>
        <v>729.7360000000001</v>
      </c>
      <c r="K137" s="25"/>
      <c r="L137" s="19">
        <v>90</v>
      </c>
    </row>
    <row r="138" spans="1:12" ht="14.4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1035</v>
      </c>
      <c r="G138" s="32">
        <f t="shared" ref="G138" si="60">G127+G137</f>
        <v>41.313833333333335</v>
      </c>
      <c r="H138" s="32">
        <f t="shared" ref="H138" si="61">H127+H137</f>
        <v>47.008333333333326</v>
      </c>
      <c r="I138" s="32">
        <f t="shared" ref="I138" si="62">I127+I137</f>
        <v>163.71466666666663</v>
      </c>
      <c r="J138" s="32">
        <f t="shared" ref="J138:L138" si="63">J127+J137</f>
        <v>1243.0830000000001</v>
      </c>
      <c r="K138" s="32"/>
      <c r="L138" s="32">
        <f t="shared" si="63"/>
        <v>160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54" t="s">
        <v>85</v>
      </c>
      <c r="G139" s="40">
        <v>6.2</v>
      </c>
      <c r="H139" s="40">
        <v>9.6100000000000012</v>
      </c>
      <c r="I139" s="40">
        <v>22.165000000000003</v>
      </c>
      <c r="J139" s="40">
        <v>199.95000000000002</v>
      </c>
      <c r="K139" s="41" t="s">
        <v>163</v>
      </c>
      <c r="L139" s="40"/>
    </row>
    <row r="140" spans="1:12" ht="14.4" x14ac:dyDescent="0.3">
      <c r="A140" s="23"/>
      <c r="B140" s="15"/>
      <c r="C140" s="11"/>
      <c r="D140" s="52" t="s">
        <v>26</v>
      </c>
      <c r="E140" s="42" t="s">
        <v>77</v>
      </c>
      <c r="F140" s="43">
        <v>20</v>
      </c>
      <c r="G140" s="43">
        <v>4.6399999999999997</v>
      </c>
      <c r="H140" s="43">
        <v>5.9</v>
      </c>
      <c r="I140" s="43">
        <v>0</v>
      </c>
      <c r="J140" s="43">
        <v>71.660000000000011</v>
      </c>
      <c r="K140" s="44" t="s">
        <v>164</v>
      </c>
      <c r="L140" s="43"/>
    </row>
    <row r="141" spans="1:12" ht="14.4" x14ac:dyDescent="0.3">
      <c r="A141" s="23"/>
      <c r="B141" s="15"/>
      <c r="C141" s="11"/>
      <c r="D141" s="72" t="s">
        <v>23</v>
      </c>
      <c r="E141" s="42" t="s">
        <v>46</v>
      </c>
      <c r="F141" s="53">
        <v>30</v>
      </c>
      <c r="G141" s="43">
        <v>2.4</v>
      </c>
      <c r="H141" s="43">
        <v>7.4999999999999997E-2</v>
      </c>
      <c r="I141" s="43">
        <v>15.899999999999999</v>
      </c>
      <c r="J141" s="43">
        <v>73.875</v>
      </c>
      <c r="K141" s="44" t="s">
        <v>80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162</v>
      </c>
      <c r="F142" s="43" t="s">
        <v>103</v>
      </c>
      <c r="G142" s="43">
        <v>0.14000000000000001</v>
      </c>
      <c r="H142" s="43">
        <v>0.02</v>
      </c>
      <c r="I142" s="43">
        <v>15.2</v>
      </c>
      <c r="J142" s="43">
        <v>61.54</v>
      </c>
      <c r="K142" s="44" t="s">
        <v>71</v>
      </c>
      <c r="L142" s="43"/>
    </row>
    <row r="143" spans="1:12" ht="14.4" x14ac:dyDescent="0.3">
      <c r="A143" s="23"/>
      <c r="B143" s="15"/>
      <c r="C143" s="11"/>
      <c r="D143" s="7"/>
      <c r="E143" s="51" t="s">
        <v>134</v>
      </c>
      <c r="F143" s="43">
        <v>200</v>
      </c>
      <c r="G143" s="43">
        <v>5.8</v>
      </c>
      <c r="H143" s="43">
        <v>6.4</v>
      </c>
      <c r="I143" s="43">
        <v>9.4</v>
      </c>
      <c r="J143" s="43">
        <v>118.4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250</v>
      </c>
      <c r="G146" s="19">
        <f t="shared" ref="G146:J146" si="64">SUM(G139:G145)</f>
        <v>19.18</v>
      </c>
      <c r="H146" s="19">
        <f t="shared" si="64"/>
        <v>22.005000000000003</v>
      </c>
      <c r="I146" s="19">
        <f t="shared" si="64"/>
        <v>62.664999999999999</v>
      </c>
      <c r="J146" s="19">
        <f t="shared" si="64"/>
        <v>525.42500000000007</v>
      </c>
      <c r="K146" s="25"/>
      <c r="L146" s="19">
        <v>70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165</v>
      </c>
      <c r="F147" s="43">
        <v>60</v>
      </c>
      <c r="G147" s="43">
        <v>0.84</v>
      </c>
      <c r="H147" s="43">
        <v>2.6999999999999997</v>
      </c>
      <c r="I147" s="43">
        <v>4.62</v>
      </c>
      <c r="J147" s="43">
        <v>46.14</v>
      </c>
      <c r="K147" s="44" t="s">
        <v>170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142</v>
      </c>
      <c r="F148" s="53" t="s">
        <v>166</v>
      </c>
      <c r="G148" s="43">
        <v>6.26</v>
      </c>
      <c r="H148" s="43">
        <v>4.4249999999999998</v>
      </c>
      <c r="I148" s="43">
        <v>24.6</v>
      </c>
      <c r="J148" s="43">
        <v>173.64999999999998</v>
      </c>
      <c r="K148" s="44" t="s">
        <v>53</v>
      </c>
      <c r="L148" s="43"/>
    </row>
    <row r="149" spans="1:12" ht="14.4" x14ac:dyDescent="0.3">
      <c r="A149" s="23"/>
      <c r="B149" s="15"/>
      <c r="C149" s="11"/>
      <c r="D149" s="7" t="s">
        <v>28</v>
      </c>
      <c r="E149" s="51" t="s">
        <v>167</v>
      </c>
      <c r="F149" s="53" t="s">
        <v>168</v>
      </c>
      <c r="G149" s="43">
        <v>7.38</v>
      </c>
      <c r="H149" s="43">
        <v>11.97</v>
      </c>
      <c r="I149" s="43">
        <v>5.8500000000000005</v>
      </c>
      <c r="J149" s="43">
        <v>157.5</v>
      </c>
      <c r="K149" s="44" t="s">
        <v>171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51" t="s">
        <v>169</v>
      </c>
      <c r="F150" s="43">
        <v>150</v>
      </c>
      <c r="G150" s="43">
        <v>5.5200000000000005</v>
      </c>
      <c r="H150" s="43">
        <v>4.5149999999999997</v>
      </c>
      <c r="I150" s="43">
        <v>24.945</v>
      </c>
      <c r="J150" s="43">
        <v>162.49499999999998</v>
      </c>
      <c r="K150" s="44" t="s">
        <v>100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58</v>
      </c>
      <c r="F151" s="43">
        <v>200</v>
      </c>
      <c r="G151" s="43">
        <v>0.28000000000000003</v>
      </c>
      <c r="H151" s="43">
        <v>0.1</v>
      </c>
      <c r="I151" s="43">
        <v>28.88</v>
      </c>
      <c r="J151" s="43">
        <v>117.54</v>
      </c>
      <c r="K151" s="55" t="s">
        <v>62</v>
      </c>
      <c r="L151" s="43"/>
    </row>
    <row r="152" spans="1:12" ht="14.4" x14ac:dyDescent="0.3">
      <c r="A152" s="23"/>
      <c r="B152" s="15"/>
      <c r="C152" s="11"/>
      <c r="D152" s="72" t="s">
        <v>24</v>
      </c>
      <c r="E152" s="51" t="s">
        <v>45</v>
      </c>
      <c r="F152" s="43">
        <v>150</v>
      </c>
      <c r="G152" s="43">
        <v>1.4</v>
      </c>
      <c r="H152" s="43">
        <v>0.20000000000000004</v>
      </c>
      <c r="I152" s="43">
        <v>14.3</v>
      </c>
      <c r="J152" s="43">
        <v>64.599999999999994</v>
      </c>
      <c r="K152" s="44">
        <v>6</v>
      </c>
      <c r="L152" s="43"/>
    </row>
    <row r="153" spans="1:12" ht="14.4" x14ac:dyDescent="0.3">
      <c r="A153" s="23"/>
      <c r="B153" s="15"/>
      <c r="C153" s="11"/>
      <c r="D153" s="7" t="s">
        <v>31</v>
      </c>
      <c r="E153" s="42" t="s">
        <v>50</v>
      </c>
      <c r="F153" s="43">
        <v>30</v>
      </c>
      <c r="G153" s="43">
        <v>2.2999999999999998</v>
      </c>
      <c r="H153" s="43">
        <v>0.2</v>
      </c>
      <c r="I153" s="43">
        <v>14.8</v>
      </c>
      <c r="J153" s="43">
        <v>70.2</v>
      </c>
      <c r="K153" s="44" t="s">
        <v>55</v>
      </c>
      <c r="L153" s="43"/>
    </row>
    <row r="154" spans="1:12" ht="14.4" x14ac:dyDescent="0.3">
      <c r="A154" s="23"/>
      <c r="B154" s="15"/>
      <c r="C154" s="11"/>
      <c r="D154" s="7" t="s">
        <v>32</v>
      </c>
      <c r="E154" s="42" t="s">
        <v>51</v>
      </c>
      <c r="F154" s="43">
        <v>40</v>
      </c>
      <c r="G154" s="43">
        <v>2.6</v>
      </c>
      <c r="H154" s="43">
        <v>0.5</v>
      </c>
      <c r="I154" s="43">
        <v>15.8</v>
      </c>
      <c r="J154" s="43">
        <v>78.100000000000009</v>
      </c>
      <c r="K154" s="44" t="s">
        <v>56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630</v>
      </c>
      <c r="G156" s="19">
        <f t="shared" ref="G156:J156" si="65">SUM(G147:G155)</f>
        <v>26.580000000000002</v>
      </c>
      <c r="H156" s="19">
        <f t="shared" si="65"/>
        <v>24.61</v>
      </c>
      <c r="I156" s="19">
        <f t="shared" si="65"/>
        <v>133.79499999999999</v>
      </c>
      <c r="J156" s="19">
        <f t="shared" si="65"/>
        <v>870.22500000000002</v>
      </c>
      <c r="K156" s="25"/>
      <c r="L156" s="19">
        <v>90</v>
      </c>
    </row>
    <row r="157" spans="1:12" ht="14.4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880</v>
      </c>
      <c r="G157" s="32">
        <f t="shared" ref="G157" si="66">G146+G156</f>
        <v>45.760000000000005</v>
      </c>
      <c r="H157" s="32">
        <f t="shared" ref="H157" si="67">H146+H156</f>
        <v>46.615000000000002</v>
      </c>
      <c r="I157" s="32">
        <f t="shared" ref="I157" si="68">I146+I156</f>
        <v>196.45999999999998</v>
      </c>
      <c r="J157" s="32">
        <f t="shared" ref="J157:L157" si="69">J146+J156</f>
        <v>1395.65</v>
      </c>
      <c r="K157" s="32"/>
      <c r="L157" s="32">
        <f t="shared" si="69"/>
        <v>160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172</v>
      </c>
      <c r="F158" s="40" t="s">
        <v>173</v>
      </c>
      <c r="G158" s="40">
        <v>12.22</v>
      </c>
      <c r="H158" s="40">
        <v>11.831000000000001</v>
      </c>
      <c r="I158" s="40">
        <v>20.02</v>
      </c>
      <c r="J158" s="40">
        <v>235.3</v>
      </c>
      <c r="K158" s="41" t="s">
        <v>174</v>
      </c>
      <c r="L158" s="40"/>
    </row>
    <row r="159" spans="1:12" ht="14.4" x14ac:dyDescent="0.3">
      <c r="A159" s="23"/>
      <c r="B159" s="15"/>
      <c r="C159" s="11"/>
      <c r="D159" s="68" t="s">
        <v>24</v>
      </c>
      <c r="E159" s="51" t="s">
        <v>45</v>
      </c>
      <c r="F159" s="43">
        <v>150</v>
      </c>
      <c r="G159" s="43">
        <v>1.4</v>
      </c>
      <c r="H159" s="43">
        <v>0.20000000000000004</v>
      </c>
      <c r="I159" s="43">
        <v>14.3</v>
      </c>
      <c r="J159" s="43">
        <v>64.599999999999994</v>
      </c>
      <c r="K159" s="44">
        <v>6</v>
      </c>
      <c r="L159" s="43"/>
    </row>
    <row r="160" spans="1:12" ht="14.4" x14ac:dyDescent="0.3">
      <c r="A160" s="23"/>
      <c r="B160" s="15"/>
      <c r="C160" s="11"/>
      <c r="D160" s="72" t="s">
        <v>26</v>
      </c>
      <c r="E160" s="42" t="s">
        <v>47</v>
      </c>
      <c r="F160" s="53">
        <v>10</v>
      </c>
      <c r="G160" s="43">
        <v>0.25</v>
      </c>
      <c r="H160" s="43">
        <v>5</v>
      </c>
      <c r="I160" s="43">
        <v>1.89</v>
      </c>
      <c r="J160" s="43">
        <v>53.56</v>
      </c>
      <c r="K160" s="44" t="s">
        <v>136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2.4</v>
      </c>
      <c r="H161" s="43">
        <v>7.4999999999999997E-2</v>
      </c>
      <c r="I161" s="43">
        <v>15.899999999999999</v>
      </c>
      <c r="J161" s="43">
        <v>73.875</v>
      </c>
      <c r="K161" s="44" t="s">
        <v>80</v>
      </c>
      <c r="L161" s="43"/>
    </row>
    <row r="162" spans="1:12" ht="14.4" x14ac:dyDescent="0.3">
      <c r="A162" s="23"/>
      <c r="B162" s="15"/>
      <c r="C162" s="11"/>
      <c r="D162" s="7" t="s">
        <v>22</v>
      </c>
      <c r="E162" s="42" t="s">
        <v>42</v>
      </c>
      <c r="F162" s="43">
        <v>200</v>
      </c>
      <c r="G162" s="43">
        <v>0.08</v>
      </c>
      <c r="H162" s="43">
        <v>0.02</v>
      </c>
      <c r="I162" s="43">
        <v>15</v>
      </c>
      <c r="J162" s="43">
        <v>60.5</v>
      </c>
      <c r="K162" s="44" t="s">
        <v>44</v>
      </c>
      <c r="L162" s="43"/>
    </row>
    <row r="163" spans="1:12" ht="14.4" x14ac:dyDescent="0.3">
      <c r="A163" s="23"/>
      <c r="B163" s="15"/>
      <c r="C163" s="11"/>
      <c r="D163" s="6"/>
      <c r="E163" s="51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390</v>
      </c>
      <c r="G165" s="19">
        <f t="shared" ref="G165:J165" si="70">SUM(G158:G164)</f>
        <v>16.349999999999998</v>
      </c>
      <c r="H165" s="19">
        <f t="shared" si="70"/>
        <v>17.125999999999998</v>
      </c>
      <c r="I165" s="19">
        <f t="shared" si="70"/>
        <v>67.11</v>
      </c>
      <c r="J165" s="19">
        <f t="shared" si="70"/>
        <v>487.83499999999998</v>
      </c>
      <c r="K165" s="25"/>
      <c r="L165" s="19">
        <v>70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64</v>
      </c>
      <c r="F166" s="43">
        <v>60</v>
      </c>
      <c r="G166" s="43">
        <v>0.54</v>
      </c>
      <c r="H166" s="43">
        <v>3.5999999999999996</v>
      </c>
      <c r="I166" s="43">
        <v>2.16</v>
      </c>
      <c r="J166" s="43">
        <v>43.199999999999996</v>
      </c>
      <c r="K166" s="44" t="s">
        <v>141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175</v>
      </c>
      <c r="F167" s="53">
        <v>200</v>
      </c>
      <c r="G167" s="43">
        <v>1.6</v>
      </c>
      <c r="H167" s="43">
        <v>2.2000000000000002</v>
      </c>
      <c r="I167" s="43">
        <v>9.6</v>
      </c>
      <c r="J167" s="43">
        <v>64.599999999999994</v>
      </c>
      <c r="K167" s="44" t="s">
        <v>59</v>
      </c>
      <c r="L167" s="43"/>
    </row>
    <row r="168" spans="1:12" ht="14.4" x14ac:dyDescent="0.3">
      <c r="A168" s="23"/>
      <c r="B168" s="15"/>
      <c r="C168" s="11"/>
      <c r="D168" s="7" t="s">
        <v>28</v>
      </c>
      <c r="E168" s="51" t="s">
        <v>87</v>
      </c>
      <c r="F168" s="43">
        <v>90</v>
      </c>
      <c r="G168" s="43">
        <v>11.835000000000001</v>
      </c>
      <c r="H168" s="43">
        <v>14.561999999999999</v>
      </c>
      <c r="I168" s="43">
        <v>3.8429999999999995</v>
      </c>
      <c r="J168" s="43">
        <v>193.77</v>
      </c>
      <c r="K168" s="44" t="s">
        <v>90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129</v>
      </c>
      <c r="F169" s="43">
        <v>150</v>
      </c>
      <c r="G169" s="43">
        <v>4.4550000000000001</v>
      </c>
      <c r="H169" s="43">
        <v>4.0500000000000007</v>
      </c>
      <c r="I169" s="43">
        <v>38.519999999999996</v>
      </c>
      <c r="J169" s="43">
        <v>208.35000000000002</v>
      </c>
      <c r="K169" s="44" t="s">
        <v>61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0.66</v>
      </c>
      <c r="H170" s="43">
        <v>0.1</v>
      </c>
      <c r="I170" s="43">
        <v>28.02</v>
      </c>
      <c r="J170" s="43">
        <v>115.62</v>
      </c>
      <c r="K170" s="44" t="s">
        <v>54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2.3009999999999997</v>
      </c>
      <c r="H171" s="43">
        <v>0.20100000000000001</v>
      </c>
      <c r="I171" s="43">
        <v>14.798999999999999</v>
      </c>
      <c r="J171" s="43">
        <v>70.209000000000003</v>
      </c>
      <c r="K171" s="44" t="s">
        <v>55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51</v>
      </c>
      <c r="F172" s="43">
        <v>40</v>
      </c>
      <c r="G172" s="43">
        <v>2.6</v>
      </c>
      <c r="H172" s="43">
        <v>0.5</v>
      </c>
      <c r="I172" s="43">
        <v>15.8</v>
      </c>
      <c r="J172" s="43">
        <v>78.100000000000009</v>
      </c>
      <c r="K172" s="44" t="s">
        <v>56</v>
      </c>
      <c r="L172" s="43"/>
    </row>
    <row r="173" spans="1:12" ht="14.4" x14ac:dyDescent="0.3">
      <c r="A173" s="23"/>
      <c r="B173" s="15"/>
      <c r="C173" s="11"/>
      <c r="D173" s="52"/>
      <c r="E173" s="51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71">SUM(G166:G174)</f>
        <v>23.991</v>
      </c>
      <c r="H175" s="19">
        <f t="shared" si="71"/>
        <v>25.213000000000001</v>
      </c>
      <c r="I175" s="19">
        <f t="shared" si="71"/>
        <v>112.742</v>
      </c>
      <c r="J175" s="19">
        <f t="shared" si="71"/>
        <v>773.84900000000005</v>
      </c>
      <c r="K175" s="25"/>
      <c r="L175" s="19">
        <v>90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1160</v>
      </c>
      <c r="G176" s="32">
        <f t="shared" ref="G176" si="72">G165+G175</f>
        <v>40.340999999999994</v>
      </c>
      <c r="H176" s="32">
        <f t="shared" ref="H176" si="73">H165+H175</f>
        <v>42.338999999999999</v>
      </c>
      <c r="I176" s="32">
        <f t="shared" ref="I176" si="74">I165+I175</f>
        <v>179.852</v>
      </c>
      <c r="J176" s="32">
        <f t="shared" ref="J176:L176" si="75">J165+J175</f>
        <v>1261.684</v>
      </c>
      <c r="K176" s="32"/>
      <c r="L176" s="32">
        <f t="shared" si="75"/>
        <v>160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72" t="s">
        <v>26</v>
      </c>
      <c r="E177" s="39" t="s">
        <v>176</v>
      </c>
      <c r="F177" s="40">
        <v>90</v>
      </c>
      <c r="G177" s="40">
        <v>10.89</v>
      </c>
      <c r="H177" s="40">
        <v>12.06</v>
      </c>
      <c r="I177" s="40">
        <v>4.7699999999999996</v>
      </c>
      <c r="J177" s="40">
        <v>171.9</v>
      </c>
      <c r="K177" s="41" t="s">
        <v>179</v>
      </c>
      <c r="L177" s="40"/>
    </row>
    <row r="178" spans="1:12" ht="14.4" x14ac:dyDescent="0.3">
      <c r="A178" s="23"/>
      <c r="B178" s="15"/>
      <c r="C178" s="11"/>
      <c r="D178" s="5" t="s">
        <v>21</v>
      </c>
      <c r="E178" s="42" t="s">
        <v>107</v>
      </c>
      <c r="F178" s="43">
        <v>150</v>
      </c>
      <c r="G178" s="43">
        <v>3.5999999999999996</v>
      </c>
      <c r="H178" s="43">
        <v>4.0200000000000005</v>
      </c>
      <c r="I178" s="43">
        <v>31.47</v>
      </c>
      <c r="J178" s="43">
        <v>176.46</v>
      </c>
      <c r="K178" s="44" t="s">
        <v>61</v>
      </c>
      <c r="L178" s="43"/>
    </row>
    <row r="179" spans="1:12" ht="14.4" x14ac:dyDescent="0.3">
      <c r="A179" s="23"/>
      <c r="B179" s="15"/>
      <c r="C179" s="11"/>
      <c r="D179" s="72" t="s">
        <v>31</v>
      </c>
      <c r="E179" s="42" t="s">
        <v>50</v>
      </c>
      <c r="F179" s="43">
        <v>20</v>
      </c>
      <c r="G179" s="43">
        <v>1.534</v>
      </c>
      <c r="H179" s="43">
        <v>0.13400000000000001</v>
      </c>
      <c r="I179" s="43">
        <v>9.8659999999999997</v>
      </c>
      <c r="J179" s="43">
        <v>46.806000000000004</v>
      </c>
      <c r="K179" s="44" t="s">
        <v>55</v>
      </c>
      <c r="L179" s="43"/>
    </row>
    <row r="180" spans="1:12" ht="14.4" x14ac:dyDescent="0.3">
      <c r="A180" s="23"/>
      <c r="B180" s="15"/>
      <c r="C180" s="11"/>
      <c r="D180" s="70" t="s">
        <v>57</v>
      </c>
      <c r="E180" s="42" t="s">
        <v>177</v>
      </c>
      <c r="F180" s="43" t="s">
        <v>178</v>
      </c>
      <c r="G180" s="43">
        <v>3.25</v>
      </c>
      <c r="H180" s="43">
        <v>3.3</v>
      </c>
      <c r="I180" s="43">
        <v>15.8</v>
      </c>
      <c r="J180" s="43">
        <v>106.5</v>
      </c>
      <c r="K180" s="44" t="s">
        <v>63</v>
      </c>
      <c r="L180" s="53" t="s">
        <v>81</v>
      </c>
    </row>
    <row r="181" spans="1:12" ht="14.4" x14ac:dyDescent="0.3">
      <c r="A181" s="23"/>
      <c r="B181" s="15"/>
      <c r="C181" s="11"/>
      <c r="D181" s="7" t="s">
        <v>22</v>
      </c>
      <c r="E181" s="51" t="s">
        <v>162</v>
      </c>
      <c r="F181" s="43" t="s">
        <v>103</v>
      </c>
      <c r="G181" s="43">
        <v>0.14000000000000001</v>
      </c>
      <c r="H181" s="43">
        <v>0.02</v>
      </c>
      <c r="I181" s="43">
        <v>15.2</v>
      </c>
      <c r="J181" s="43">
        <v>61.54</v>
      </c>
      <c r="K181" s="44" t="s">
        <v>71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260</v>
      </c>
      <c r="G184" s="19">
        <f t="shared" ref="G184:J184" si="76">SUM(G177:G183)</f>
        <v>19.414000000000001</v>
      </c>
      <c r="H184" s="19">
        <f t="shared" si="76"/>
        <v>19.534000000000002</v>
      </c>
      <c r="I184" s="19">
        <f t="shared" si="76"/>
        <v>77.105999999999995</v>
      </c>
      <c r="J184" s="19">
        <f t="shared" si="76"/>
        <v>563.20600000000002</v>
      </c>
      <c r="K184" s="25"/>
      <c r="L184" s="19">
        <v>73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48</v>
      </c>
      <c r="F185" s="43">
        <v>60</v>
      </c>
      <c r="G185" s="43">
        <v>0.48</v>
      </c>
      <c r="H185" s="43">
        <v>0.06</v>
      </c>
      <c r="I185" s="43">
        <v>1.5</v>
      </c>
      <c r="J185" s="43">
        <v>8.4600000000000009</v>
      </c>
      <c r="K185" s="44" t="s">
        <v>52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127</v>
      </c>
      <c r="F186" s="43" t="s">
        <v>66</v>
      </c>
      <c r="G186" s="43">
        <v>1.66</v>
      </c>
      <c r="H186" s="43">
        <v>8.209090909090909</v>
      </c>
      <c r="I186" s="43">
        <v>12.523636363636365</v>
      </c>
      <c r="J186" s="43">
        <v>130.96363636363634</v>
      </c>
      <c r="K186" s="44" t="s">
        <v>93</v>
      </c>
      <c r="L186" s="43"/>
    </row>
    <row r="187" spans="1:12" ht="14.4" x14ac:dyDescent="0.3">
      <c r="A187" s="23"/>
      <c r="B187" s="15"/>
      <c r="C187" s="11"/>
      <c r="D187" s="7" t="s">
        <v>28</v>
      </c>
      <c r="E187" s="51" t="s">
        <v>180</v>
      </c>
      <c r="F187" s="43" t="s">
        <v>168</v>
      </c>
      <c r="G187" s="43">
        <v>13.56</v>
      </c>
      <c r="H187" s="43">
        <v>12.9</v>
      </c>
      <c r="I187" s="43">
        <v>3.5999999999999996</v>
      </c>
      <c r="J187" s="43">
        <v>184.73999999999998</v>
      </c>
      <c r="K187" s="44" t="s">
        <v>181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75</v>
      </c>
      <c r="F188" s="43">
        <v>150</v>
      </c>
      <c r="G188" s="43">
        <v>3.06</v>
      </c>
      <c r="H188" s="43">
        <v>4.8000000000000007</v>
      </c>
      <c r="I188" s="43">
        <v>15.899999999999999</v>
      </c>
      <c r="J188" s="43">
        <v>119.03999999999999</v>
      </c>
      <c r="K188" s="44" t="s">
        <v>94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58</v>
      </c>
      <c r="F189" s="43">
        <v>200</v>
      </c>
      <c r="G189" s="43">
        <v>0.28000000000000003</v>
      </c>
      <c r="H189" s="43">
        <v>0.1</v>
      </c>
      <c r="I189" s="43">
        <v>28.88</v>
      </c>
      <c r="J189" s="43">
        <v>117.54</v>
      </c>
      <c r="K189" s="44" t="s">
        <v>62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2.2999999999999998</v>
      </c>
      <c r="H190" s="43">
        <v>0.2</v>
      </c>
      <c r="I190" s="43">
        <v>14.8</v>
      </c>
      <c r="J190" s="43">
        <v>70.2</v>
      </c>
      <c r="K190" s="44" t="s">
        <v>55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51</v>
      </c>
      <c r="F191" s="43">
        <v>40</v>
      </c>
      <c r="G191" s="43">
        <v>2.6</v>
      </c>
      <c r="H191" s="43">
        <v>0.5</v>
      </c>
      <c r="I191" s="43">
        <v>15.8</v>
      </c>
      <c r="J191" s="43">
        <v>78.100000000000009</v>
      </c>
      <c r="K191" s="44" t="s">
        <v>56</v>
      </c>
      <c r="L191" s="53" t="s">
        <v>81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480</v>
      </c>
      <c r="G194" s="19">
        <f t="shared" ref="G194:J194" si="77">SUM(G185:G193)</f>
        <v>23.94</v>
      </c>
      <c r="H194" s="19">
        <f t="shared" si="77"/>
        <v>26.769090909090913</v>
      </c>
      <c r="I194" s="19">
        <f t="shared" si="77"/>
        <v>93.00363636363636</v>
      </c>
      <c r="J194" s="19">
        <f t="shared" si="77"/>
        <v>709.04363636363632</v>
      </c>
      <c r="K194" s="25"/>
      <c r="L194" s="19">
        <v>94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740</v>
      </c>
      <c r="G195" s="32">
        <f t="shared" ref="G195" si="78">G184+G194</f>
        <v>43.353999999999999</v>
      </c>
      <c r="H195" s="32">
        <f t="shared" ref="H195" si="79">H184+H194</f>
        <v>46.303090909090912</v>
      </c>
      <c r="I195" s="32">
        <f t="shared" ref="I195" si="80">I184+I194</f>
        <v>170.10963636363635</v>
      </c>
      <c r="J195" s="32">
        <f t="shared" ref="J195:L195" si="81">J184+J194</f>
        <v>1272.2496363636365</v>
      </c>
      <c r="K195" s="32"/>
      <c r="L195" s="32">
        <f t="shared" si="81"/>
        <v>167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991.5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45.630183333333335</v>
      </c>
      <c r="H196" s="34">
        <f t="shared" si="82"/>
        <v>46.640351515151508</v>
      </c>
      <c r="I196" s="34">
        <f t="shared" si="82"/>
        <v>182.36979393939396</v>
      </c>
      <c r="J196" s="34">
        <f t="shared" si="82"/>
        <v>1323.8511772727272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162.80000000000001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ансимова</cp:lastModifiedBy>
  <dcterms:created xsi:type="dcterms:W3CDTF">2022-05-16T14:23:56Z</dcterms:created>
  <dcterms:modified xsi:type="dcterms:W3CDTF">2024-04-08T15:36:52Z</dcterms:modified>
</cp:coreProperties>
</file>